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21072" windowHeight="9528"/>
  </bookViews>
  <sheets>
    <sheet name="Tápoldat" sheetId="12" r:id="rId1"/>
  </sheets>
  <definedNames>
    <definedName name="_xlnm.Print_Titles" localSheetId="0">Tápoldat!$B:$C,Tápoldat!$1:$2</definedName>
    <definedName name="_xlnm.Print_Area" localSheetId="0">Tápoldat!$B$1:$AY$57</definedName>
  </definedNames>
  <calcPr calcId="125725"/>
</workbook>
</file>

<file path=xl/calcChain.xml><?xml version="1.0" encoding="utf-8"?>
<calcChain xmlns="http://schemas.openxmlformats.org/spreadsheetml/2006/main">
  <c r="K50" i="12"/>
  <c r="J50"/>
  <c r="K48"/>
  <c r="J48"/>
  <c r="K46"/>
  <c r="J46"/>
  <c r="K47"/>
  <c r="J47"/>
  <c r="K55"/>
  <c r="J55"/>
  <c r="K51"/>
  <c r="J51"/>
  <c r="K54"/>
  <c r="J54"/>
  <c r="K52"/>
  <c r="J52"/>
  <c r="K53"/>
  <c r="J53"/>
  <c r="K49"/>
  <c r="J49"/>
  <c r="K30"/>
  <c r="J30"/>
  <c r="K36"/>
  <c r="J36"/>
  <c r="K29"/>
  <c r="J29"/>
  <c r="K44"/>
  <c r="J44"/>
  <c r="K40"/>
  <c r="J40"/>
  <c r="K33"/>
  <c r="J33"/>
  <c r="K43"/>
  <c r="J43"/>
  <c r="K31"/>
  <c r="J31"/>
  <c r="K41"/>
  <c r="J41"/>
  <c r="K27"/>
  <c r="J27"/>
  <c r="K32"/>
  <c r="J32"/>
  <c r="K39"/>
  <c r="J39"/>
  <c r="K37"/>
  <c r="J37"/>
  <c r="K28"/>
  <c r="J28"/>
  <c r="K38"/>
  <c r="J38"/>
  <c r="K35"/>
  <c r="J35"/>
  <c r="K26"/>
  <c r="J26"/>
  <c r="K42"/>
  <c r="J42"/>
  <c r="K34"/>
  <c r="J34"/>
  <c r="K20"/>
  <c r="K14"/>
  <c r="K7"/>
  <c r="K11"/>
  <c r="K8"/>
  <c r="K9"/>
  <c r="K24"/>
  <c r="K6"/>
  <c r="K18"/>
  <c r="K22"/>
  <c r="K10"/>
  <c r="K4"/>
  <c r="K15"/>
  <c r="K17"/>
  <c r="K13"/>
  <c r="K12"/>
  <c r="K19"/>
  <c r="K5"/>
  <c r="K23"/>
  <c r="K16"/>
  <c r="K21"/>
  <c r="J8"/>
  <c r="J20"/>
  <c r="J14"/>
  <c r="J7"/>
  <c r="J11"/>
  <c r="J9"/>
  <c r="J24"/>
  <c r="J6"/>
  <c r="J18"/>
  <c r="J22"/>
  <c r="J10"/>
  <c r="J4"/>
  <c r="J15"/>
  <c r="J17"/>
  <c r="J13"/>
  <c r="J12"/>
  <c r="J19"/>
  <c r="J5"/>
  <c r="J23"/>
  <c r="J16"/>
  <c r="J21"/>
</calcChain>
</file>

<file path=xl/comments1.xml><?xml version="1.0" encoding="utf-8"?>
<comments xmlns="http://schemas.openxmlformats.org/spreadsheetml/2006/main">
  <authors>
    <author>kovacsre</author>
    <author>kissk</author>
  </authors>
  <commentList>
    <comment ref="B1" authorId="0">
      <text>
        <r>
          <rPr>
            <sz val="10"/>
            <color indexed="16"/>
            <rFont val="Tahoma"/>
            <family val="2"/>
            <charset val="238"/>
          </rPr>
          <t>Az egérrel a képre mutatva a termékfotó nagyobb méretben is látható</t>
        </r>
      </text>
    </comment>
    <comment ref="L2" authorId="0">
      <text>
        <r>
          <rPr>
            <sz val="10"/>
            <color indexed="16"/>
            <rFont val="Tahoma"/>
            <family val="2"/>
            <charset val="238"/>
          </rPr>
          <t>pld: alkalmazható dózisokra, adagolásra vonatkozó információ egyértelmű, könnyen alkalmazható
súlyozás: 2</t>
        </r>
      </text>
    </comment>
    <comment ref="M2" authorId="0">
      <text>
        <r>
          <rPr>
            <sz val="10"/>
            <color indexed="16"/>
            <rFont val="Tahoma"/>
            <family val="2"/>
            <charset val="238"/>
          </rPr>
          <t>pld: a címke könnyen olvasható,
 címke anyaga megfelelő minőségű
súlyozás: 1,5</t>
        </r>
      </text>
    </comment>
    <comment ref="N2" authorId="0">
      <text>
        <r>
          <rPr>
            <sz val="10"/>
            <color indexed="16"/>
            <rFont val="Tahoma"/>
            <family val="2"/>
            <charset val="238"/>
          </rPr>
          <t>pld: tápoldat adagolása kényelmes, biztonságos
súlyozás: 0,5</t>
        </r>
      </text>
    </comment>
    <comment ref="O2" authorId="0">
      <text>
        <r>
          <rPr>
            <sz val="10"/>
            <color indexed="16"/>
            <rFont val="Tahoma"/>
            <family val="2"/>
            <charset val="238"/>
          </rPr>
          <t>pld: merev falú, 
felborul-e könnyen
súlyozás: 0,3</t>
        </r>
      </text>
    </comment>
    <comment ref="P2" authorId="0">
      <text>
        <r>
          <rPr>
            <sz val="10"/>
            <color indexed="16"/>
            <rFont val="Tahoma"/>
            <family val="2"/>
            <charset val="238"/>
          </rPr>
          <t>pld: könnyen megfogható
súlyozás: 0,3</t>
        </r>
      </text>
    </comment>
    <comment ref="Q2" authorId="0">
      <text>
        <r>
          <rPr>
            <sz val="10"/>
            <color indexed="16"/>
            <rFont val="Tahoma"/>
            <family val="2"/>
            <charset val="238"/>
          </rPr>
          <t>pld: biztonságos a nyitása és zárása, szivárgásmentes 
súlyozás: 1,5</t>
        </r>
      </text>
    </comment>
    <comment ref="AR2" authorId="0">
      <text>
        <r>
          <rPr>
            <sz val="10"/>
            <color indexed="16"/>
            <rFont val="Tahoma"/>
            <family val="2"/>
            <charset val="238"/>
          </rPr>
          <t>hazai jogszabály által előírt határérték:
10 mg/l</t>
        </r>
      </text>
    </comment>
    <comment ref="AS2" authorId="0">
      <text>
        <r>
          <rPr>
            <sz val="10"/>
            <color indexed="16"/>
            <rFont val="Tahoma"/>
            <family val="2"/>
            <charset val="238"/>
          </rPr>
          <t>jogszabály által előírt határérték:
20 mg/l</t>
        </r>
      </text>
    </comment>
    <comment ref="AT2" authorId="0">
      <text>
        <r>
          <rPr>
            <sz val="10"/>
            <color indexed="16"/>
            <rFont val="Tahoma"/>
            <family val="2"/>
            <charset val="238"/>
          </rPr>
          <t>jogszabály által előírt határérték: 50 mg/l</t>
        </r>
      </text>
    </comment>
    <comment ref="AU2" authorId="0">
      <text>
        <r>
          <rPr>
            <sz val="10"/>
            <color indexed="16"/>
            <rFont val="Tahoma"/>
            <family val="2"/>
            <charset val="238"/>
          </rPr>
          <t>jogszabály által előírt határérték: 10 mg/l</t>
        </r>
      </text>
    </comment>
    <comment ref="AV2" authorId="0">
      <text>
        <r>
          <rPr>
            <sz val="10"/>
            <color indexed="16"/>
            <rFont val="Tahoma"/>
            <family val="2"/>
            <charset val="238"/>
          </rPr>
          <t>jogszabály által előírt határérték: 1 mg/l</t>
        </r>
      </text>
    </comment>
    <comment ref="AW2" authorId="0">
      <text>
        <r>
          <rPr>
            <sz val="10"/>
            <color indexed="16"/>
            <rFont val="Tahoma"/>
            <family val="2"/>
            <charset val="238"/>
          </rPr>
          <t>jogszabály által előírt határérték: 50 mg/l</t>
        </r>
      </text>
    </comment>
    <comment ref="AX2" authorId="0">
      <text>
        <r>
          <rPr>
            <sz val="10"/>
            <color indexed="16"/>
            <rFont val="Tahoma"/>
            <family val="2"/>
            <charset val="238"/>
          </rPr>
          <t>jogszabály által előírt határérték: 100 mg/l</t>
        </r>
      </text>
    </comment>
    <comment ref="B4" authorId="0">
      <text/>
    </comment>
    <comment ref="AG4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0,008 m/v%</t>
        </r>
      </text>
    </comment>
    <comment ref="AI4" authorId="1">
      <text>
        <r>
          <rPr>
            <b/>
            <sz val="9"/>
            <color indexed="9"/>
            <rFont val="Tahoma"/>
            <family val="2"/>
            <charset val="238"/>
          </rPr>
          <t>0,0015m/v%</t>
        </r>
      </text>
    </comment>
    <comment ref="AK4" authorId="1">
      <text>
        <r>
          <rPr>
            <b/>
            <sz val="9"/>
            <color indexed="9"/>
            <rFont val="Tahoma"/>
            <family val="2"/>
            <charset val="238"/>
          </rPr>
          <t>0,022 m/v%</t>
        </r>
      </text>
    </comment>
    <comment ref="AM4" authorId="1">
      <text>
        <r>
          <rPr>
            <b/>
            <sz val="9"/>
            <color indexed="9"/>
            <rFont val="Tahoma"/>
            <family val="2"/>
            <charset val="238"/>
          </rPr>
          <t>0,011 m/v%</t>
        </r>
      </text>
    </comment>
    <comment ref="AO4" authorId="1">
      <text>
        <r>
          <rPr>
            <b/>
            <sz val="9"/>
            <color indexed="9"/>
            <rFont val="Tahoma"/>
            <family val="2"/>
            <charset val="238"/>
          </rPr>
          <t>0,001 m/v%</t>
        </r>
      </text>
    </comment>
    <comment ref="AQ4" authorId="1">
      <text>
        <r>
          <rPr>
            <b/>
            <sz val="9"/>
            <color indexed="9"/>
            <rFont val="Tahoma"/>
            <family val="2"/>
            <charset val="238"/>
          </rPr>
          <t>0,008 m/v%</t>
        </r>
      </text>
    </comment>
    <comment ref="B5" authorId="0">
      <text/>
    </comment>
    <comment ref="B6" authorId="0">
      <text/>
    </comment>
    <comment ref="B7" authorId="0">
      <text/>
    </comment>
    <comment ref="X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7" authorId="0">
      <text>
        <r>
          <rPr>
            <b/>
            <sz val="9"/>
            <color indexed="9"/>
            <rFont val="Tahoma"/>
            <family val="2"/>
            <charset val="238"/>
          </rPr>
          <t>0,0044 m/V%</t>
        </r>
      </text>
    </comment>
    <comment ref="Z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7" authorId="0">
      <text>
        <r>
          <rPr>
            <b/>
            <sz val="9"/>
            <color indexed="9"/>
            <rFont val="Tahoma"/>
            <family val="2"/>
            <charset val="238"/>
          </rPr>
          <t>0,00175 m/V%</t>
        </r>
      </text>
    </comment>
    <comment ref="AB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7" authorId="0">
      <text>
        <r>
          <rPr>
            <b/>
            <sz val="9"/>
            <color indexed="9"/>
            <rFont val="Tahoma"/>
            <family val="2"/>
            <charset val="238"/>
          </rPr>
          <t>0,00593 m/V%</t>
        </r>
      </text>
    </comment>
    <comment ref="AD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E7" authorId="0">
      <text>
        <r>
          <rPr>
            <b/>
            <sz val="9"/>
            <color indexed="9"/>
            <rFont val="Tahoma"/>
            <family val="2"/>
            <charset val="238"/>
          </rPr>
          <t>0,0019 m/V%</t>
        </r>
      </text>
    </comment>
    <comment ref="AF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7" authorId="0">
      <text>
        <r>
          <rPr>
            <b/>
            <sz val="9"/>
            <color indexed="9"/>
            <rFont val="Tahoma"/>
            <family val="2"/>
            <charset val="238"/>
          </rPr>
          <t>0,00044 m/V%</t>
        </r>
      </text>
    </comment>
    <comment ref="AH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7" authorId="0">
      <text>
        <r>
          <rPr>
            <b/>
            <sz val="9"/>
            <color indexed="9"/>
            <rFont val="Tahoma"/>
            <family val="2"/>
            <charset val="238"/>
          </rPr>
          <t>0,000148 m/V%</t>
        </r>
      </text>
    </comment>
    <comment ref="AL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M7" authorId="0">
      <text>
        <r>
          <rPr>
            <b/>
            <sz val="9"/>
            <color indexed="9"/>
            <rFont val="Tahoma"/>
            <family val="2"/>
            <charset val="238"/>
          </rPr>
          <t>0,00124 m/V%</t>
        </r>
      </text>
    </comment>
    <comment ref="AN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7" authorId="0">
      <text>
        <r>
          <rPr>
            <b/>
            <sz val="9"/>
            <color indexed="9"/>
            <rFont val="Tahoma"/>
            <family val="2"/>
            <charset val="238"/>
          </rPr>
          <t>0,0020 m/V%</t>
        </r>
      </text>
    </comment>
    <comment ref="AP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7" authorId="0">
      <text>
        <r>
          <rPr>
            <b/>
            <sz val="9"/>
            <color indexed="9"/>
            <rFont val="Tahoma"/>
            <family val="2"/>
            <charset val="238"/>
          </rPr>
          <t>0,00113 m/V%</t>
        </r>
      </text>
    </comment>
    <comment ref="B8" authorId="0">
      <text/>
    </comment>
    <comment ref="X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8" authorId="0">
      <text>
        <r>
          <rPr>
            <b/>
            <sz val="9"/>
            <color indexed="9"/>
            <rFont val="Tahoma"/>
            <family val="2"/>
            <charset val="238"/>
          </rPr>
          <t>0,0057 m/V%</t>
        </r>
      </text>
    </comment>
    <comment ref="Z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8" authorId="0">
      <text>
        <r>
          <rPr>
            <b/>
            <sz val="9"/>
            <color indexed="9"/>
            <rFont val="Tahoma"/>
            <family val="2"/>
            <charset val="238"/>
          </rPr>
          <t>0,00148 m/V%</t>
        </r>
      </text>
    </comment>
    <comment ref="AB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8" authorId="0">
      <text>
        <r>
          <rPr>
            <b/>
            <sz val="9"/>
            <color indexed="9"/>
            <rFont val="Tahoma"/>
            <family val="2"/>
            <charset val="238"/>
          </rPr>
          <t>0,00189 m/V%</t>
        </r>
      </text>
    </comment>
    <comment ref="AD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E8" authorId="0">
      <text>
        <r>
          <rPr>
            <b/>
            <sz val="9"/>
            <color indexed="9"/>
            <rFont val="Tahoma"/>
            <family val="2"/>
            <charset val="238"/>
          </rPr>
          <t>0,0024 m/V%</t>
        </r>
      </text>
    </comment>
    <comment ref="AF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8" authorId="0">
      <text>
        <r>
          <rPr>
            <b/>
            <sz val="9"/>
            <color indexed="9"/>
            <rFont val="Tahoma"/>
            <family val="2"/>
            <charset val="238"/>
          </rPr>
          <t>0,000468 m/V%</t>
        </r>
      </text>
    </comment>
    <comment ref="AH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8" authorId="0">
      <text>
        <r>
          <rPr>
            <b/>
            <sz val="9"/>
            <color indexed="9"/>
            <rFont val="Tahoma"/>
            <family val="2"/>
            <charset val="238"/>
          </rPr>
          <t>0,000149 m/V%</t>
        </r>
      </text>
    </comment>
    <comment ref="AL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M8" authorId="0">
      <text>
        <r>
          <rPr>
            <b/>
            <sz val="9"/>
            <color indexed="9"/>
            <rFont val="Tahoma"/>
            <family val="2"/>
            <charset val="238"/>
          </rPr>
          <t>0,0013 m/V%</t>
        </r>
      </text>
    </comment>
    <comment ref="AN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8" authorId="0">
      <text>
        <r>
          <rPr>
            <b/>
            <sz val="9"/>
            <color indexed="9"/>
            <rFont val="Tahoma"/>
            <family val="2"/>
            <charset val="238"/>
          </rPr>
          <t>0,0020 m/V%</t>
        </r>
      </text>
    </comment>
    <comment ref="AP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8" authorId="0">
      <text>
        <r>
          <rPr>
            <b/>
            <sz val="9"/>
            <color indexed="9"/>
            <rFont val="Tahoma"/>
            <family val="2"/>
            <charset val="238"/>
          </rPr>
          <t>0,00116 m/V%</t>
        </r>
      </text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W16" authorId="1">
      <text>
        <r>
          <rPr>
            <b/>
            <sz val="9"/>
            <color indexed="9"/>
            <rFont val="Tahoma"/>
            <family val="2"/>
            <charset val="238"/>
          </rPr>
          <t>Kifogásolt hatóanyag jelölés</t>
        </r>
      </text>
    </comment>
    <comment ref="B17" authorId="0">
      <text/>
    </comment>
    <comment ref="X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17" authorId="0">
      <text>
        <r>
          <rPr>
            <b/>
            <sz val="9"/>
            <color indexed="9"/>
            <rFont val="Tahoma"/>
            <family val="2"/>
            <charset val="238"/>
          </rPr>
          <t>6,53 m/V%</t>
        </r>
      </text>
    </comment>
    <comment ref="Z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17" authorId="0">
      <text>
        <r>
          <rPr>
            <b/>
            <sz val="9"/>
            <color indexed="9"/>
            <rFont val="Tahoma"/>
            <family val="2"/>
            <charset val="238"/>
          </rPr>
          <t>6,24 m/V%</t>
        </r>
      </text>
    </comment>
    <comment ref="AB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17" authorId="0">
      <text>
        <r>
          <rPr>
            <b/>
            <sz val="9"/>
            <color indexed="9"/>
            <rFont val="Tahoma"/>
            <family val="2"/>
            <charset val="238"/>
          </rPr>
          <t>6,62 m/V%</t>
        </r>
      </text>
    </comment>
    <comment ref="AD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E17" authorId="0">
      <text>
        <r>
          <rPr>
            <b/>
            <sz val="9"/>
            <color indexed="9"/>
            <rFont val="Tahoma"/>
            <family val="2"/>
            <charset val="238"/>
          </rPr>
          <t>0,0426 m/V%</t>
        </r>
      </text>
    </comment>
    <comment ref="AF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17" authorId="0">
      <text>
        <r>
          <rPr>
            <b/>
            <sz val="9"/>
            <color indexed="9"/>
            <rFont val="Tahoma"/>
            <family val="2"/>
            <charset val="238"/>
          </rPr>
          <t>0,0182 m/V%</t>
        </r>
      </text>
    </comment>
    <comment ref="AH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17" authorId="0">
      <text>
        <r>
          <rPr>
            <b/>
            <sz val="9"/>
            <color indexed="9"/>
            <rFont val="Tahoma"/>
            <family val="2"/>
            <charset val="238"/>
          </rPr>
          <t>0,011 m/V%</t>
        </r>
      </text>
    </comment>
    <comment ref="AJ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K17" authorId="0">
      <text>
        <r>
          <rPr>
            <b/>
            <sz val="9"/>
            <color indexed="9"/>
            <rFont val="Tahoma"/>
            <family val="2"/>
            <charset val="238"/>
          </rPr>
          <t>0,0163 m/V%</t>
        </r>
      </text>
    </comment>
    <comment ref="AL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M17" authorId="0">
      <text>
        <r>
          <rPr>
            <b/>
            <sz val="9"/>
            <color indexed="9"/>
            <rFont val="Tahoma"/>
            <family val="2"/>
            <charset val="238"/>
          </rPr>
          <t>0,00754 m/V%
Hatóanyagtartalom alacsonyabb a garantált előrásnál</t>
        </r>
      </text>
    </comment>
    <comment ref="AN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17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P17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17" authorId="0">
      <text>
        <r>
          <rPr>
            <b/>
            <sz val="9"/>
            <color indexed="9"/>
            <rFont val="Tahoma"/>
            <family val="2"/>
            <charset val="238"/>
          </rPr>
          <t>0,0152 m/V%</t>
        </r>
      </text>
    </comment>
    <comment ref="B18" authorId="0">
      <text/>
    </comment>
    <comment ref="X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18" authorId="0">
      <text>
        <r>
          <rPr>
            <b/>
            <sz val="9"/>
            <color indexed="9"/>
            <rFont val="Tahoma"/>
            <family val="2"/>
            <charset val="238"/>
          </rPr>
          <t>3,41 m/V%</t>
        </r>
      </text>
    </comment>
    <comment ref="Z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18" authorId="0">
      <text>
        <r>
          <rPr>
            <b/>
            <sz val="9"/>
            <color indexed="9"/>
            <rFont val="Tahoma"/>
            <family val="2"/>
            <charset val="238"/>
          </rPr>
          <t>2,78 m/V%</t>
        </r>
      </text>
    </comment>
    <comment ref="AB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18" authorId="0">
      <text>
        <r>
          <rPr>
            <b/>
            <sz val="9"/>
            <color indexed="9"/>
            <rFont val="Tahoma"/>
            <family val="2"/>
            <charset val="238"/>
          </rPr>
          <t>4,06 m/V%</t>
        </r>
      </text>
    </comment>
    <comment ref="AD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E18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F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18" authorId="0">
      <text>
        <r>
          <rPr>
            <b/>
            <sz val="9"/>
            <color indexed="9"/>
            <rFont val="Tahoma"/>
            <family val="2"/>
            <charset val="238"/>
          </rPr>
          <t>0,003 m/V%</t>
        </r>
      </text>
    </comment>
    <comment ref="AH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18" authorId="0">
      <text>
        <r>
          <rPr>
            <b/>
            <sz val="9"/>
            <color indexed="9"/>
            <rFont val="Tahoma"/>
            <family val="2"/>
            <charset val="238"/>
          </rPr>
          <t>0,007 m/V%</t>
        </r>
      </text>
    </comment>
    <comment ref="AJ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K18" authorId="0">
      <text>
        <r>
          <rPr>
            <b/>
            <sz val="9"/>
            <color indexed="9"/>
            <rFont val="Tahoma"/>
            <family val="2"/>
            <charset val="238"/>
          </rPr>
          <t>0,007 m/V%</t>
        </r>
      </text>
    </comment>
    <comment ref="AL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M18" authorId="0">
      <text>
        <r>
          <rPr>
            <b/>
            <sz val="9"/>
            <color indexed="9"/>
            <rFont val="Tahoma"/>
            <family val="2"/>
            <charset val="238"/>
          </rPr>
          <t>0,003 m/V %</t>
        </r>
      </text>
    </comment>
    <comment ref="AN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18" authorId="0">
      <text>
        <r>
          <rPr>
            <b/>
            <sz val="9"/>
            <color indexed="9"/>
            <rFont val="Tahoma"/>
            <family val="2"/>
            <charset val="238"/>
          </rPr>
          <t>0,0002  m/V%</t>
        </r>
      </text>
    </comment>
    <comment ref="AP18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18" authorId="0">
      <text>
        <r>
          <rPr>
            <b/>
            <sz val="9"/>
            <color indexed="9"/>
            <rFont val="Tahoma"/>
            <family val="2"/>
            <charset val="238"/>
          </rPr>
          <t>0,002 m/V%</t>
        </r>
      </text>
    </comment>
    <comment ref="B19" authorId="0">
      <text/>
    </comment>
    <comment ref="X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19" authorId="0">
      <text>
        <r>
          <rPr>
            <b/>
            <sz val="9"/>
            <color indexed="9"/>
            <rFont val="Tahoma"/>
            <family val="2"/>
            <charset val="238"/>
          </rPr>
          <t>1,91 m/V%</t>
        </r>
      </text>
    </comment>
    <comment ref="Z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19" authorId="0">
      <text>
        <r>
          <rPr>
            <b/>
            <sz val="9"/>
            <color indexed="9"/>
            <rFont val="Tahoma"/>
            <family val="2"/>
            <charset val="238"/>
          </rPr>
          <t>1,48 m/V%</t>
        </r>
      </text>
    </comment>
    <comment ref="AB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19" authorId="0">
      <text>
        <r>
          <rPr>
            <b/>
            <sz val="9"/>
            <color indexed="9"/>
            <rFont val="Tahoma"/>
            <family val="2"/>
            <charset val="238"/>
          </rPr>
          <t>2,15 m/V%</t>
        </r>
      </text>
    </comment>
    <comment ref="AD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E19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F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19" authorId="0">
      <text>
        <r>
          <rPr>
            <b/>
            <sz val="9"/>
            <color indexed="9"/>
            <rFont val="Tahoma"/>
            <family val="2"/>
            <charset val="238"/>
          </rPr>
          <t>0,0008 m/V%
Hatóanyagtartalom alacsonyabb a garantált előrásnál</t>
        </r>
      </text>
    </comment>
    <comment ref="AH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19" authorId="0">
      <text>
        <r>
          <rPr>
            <b/>
            <sz val="9"/>
            <color indexed="9"/>
            <rFont val="Tahoma"/>
            <family val="2"/>
            <charset val="238"/>
          </rPr>
          <t>0,006 m/V%</t>
        </r>
      </text>
    </comment>
    <comment ref="AJ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K19" authorId="0">
      <text>
        <r>
          <rPr>
            <b/>
            <sz val="9"/>
            <color indexed="9"/>
            <rFont val="Tahoma"/>
            <family val="2"/>
            <charset val="238"/>
          </rPr>
          <t>0,009 m/V%</t>
        </r>
      </text>
    </comment>
    <comment ref="AL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M19" authorId="0">
      <text>
        <r>
          <rPr>
            <b/>
            <sz val="9"/>
            <color indexed="9"/>
            <rFont val="Tahoma"/>
            <family val="2"/>
            <charset val="238"/>
          </rPr>
          <t>0,003 m/V%</t>
        </r>
      </text>
    </comment>
    <comment ref="AN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19" authorId="0">
      <text>
        <r>
          <rPr>
            <b/>
            <sz val="9"/>
            <color indexed="9"/>
            <rFont val="Tahoma"/>
            <family val="2"/>
            <charset val="238"/>
          </rPr>
          <t>0,0003 m/V%</t>
        </r>
      </text>
    </comment>
    <comment ref="AP19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19" authorId="0">
      <text>
        <r>
          <rPr>
            <b/>
            <sz val="9"/>
            <color indexed="9"/>
            <rFont val="Tahoma"/>
            <family val="2"/>
            <charset val="238"/>
          </rPr>
          <t>0,001 m/V%</t>
        </r>
      </text>
    </comment>
    <comment ref="B20" authorId="0">
      <text/>
    </comment>
    <comment ref="Y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A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C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E20" authorId="0">
      <text>
        <r>
          <rPr>
            <b/>
            <sz val="9"/>
            <color indexed="9"/>
            <rFont val="Tahoma"/>
            <family val="2"/>
            <charset val="238"/>
          </rPr>
          <t>0,0621 m/V%
Hatóanyagtartalom alacsonyabb a garantált előrásnál</t>
        </r>
      </text>
    </comment>
    <comment ref="AG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I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K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M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O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Q20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B21" authorId="0">
      <text/>
    </comment>
    <comment ref="X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21" authorId="0">
      <text>
        <r>
          <rPr>
            <b/>
            <sz val="9"/>
            <color indexed="9"/>
            <rFont val="Tahoma"/>
            <family val="2"/>
            <charset val="238"/>
          </rPr>
          <t>4,45 m/V%
Hatóanyagtartalom alacsonyabb a garantált előrásnál</t>
        </r>
      </text>
    </comment>
    <comment ref="Z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21" authorId="0">
      <text>
        <r>
          <rPr>
            <b/>
            <sz val="9"/>
            <color indexed="9"/>
            <rFont val="Tahoma"/>
            <family val="2"/>
            <charset val="238"/>
          </rPr>
          <t>3,27 m/V%
Hatóanyagtartalom alacsonyabb a garantált előrásnál</t>
        </r>
      </text>
    </comment>
    <comment ref="AB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21" authorId="0">
      <text>
        <r>
          <rPr>
            <b/>
            <sz val="9"/>
            <color indexed="9"/>
            <rFont val="Tahoma"/>
            <family val="2"/>
            <charset val="238"/>
          </rPr>
          <t>3,40 m/V%
Hatóanyagtartalom alacsonyabb a garantált előrásnál</t>
        </r>
      </text>
    </comment>
    <comment ref="AF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21" authorId="0">
      <text>
        <r>
          <rPr>
            <b/>
            <sz val="9"/>
            <color indexed="9"/>
            <rFont val="Tahoma"/>
            <family val="2"/>
            <charset val="238"/>
          </rPr>
          <t>0,00184 m/V%
Hatóanyagtartalom alacsonyabb a garantált előrásnál</t>
        </r>
      </text>
    </comment>
    <comment ref="AH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21" authorId="0">
      <text>
        <r>
          <rPr>
            <b/>
            <sz val="9"/>
            <color indexed="9"/>
            <rFont val="Tahoma"/>
            <family val="2"/>
            <charset val="238"/>
          </rPr>
          <t>0,0008 m/V%
Hatóanyagtartalom alacsonyabb a garantált előrásnál</t>
        </r>
      </text>
    </comment>
    <comment ref="AJ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K21" authorId="0">
      <text>
        <r>
          <rPr>
            <b/>
            <sz val="9"/>
            <color indexed="9"/>
            <rFont val="Tahoma"/>
            <family val="2"/>
            <charset val="238"/>
          </rPr>
          <t>0,0026 m/V%
Hatóanyagtartalom alacsonyabb a garantált előrásnál</t>
        </r>
      </text>
    </comment>
    <comment ref="AL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M21" authorId="0">
      <text>
        <r>
          <rPr>
            <b/>
            <sz val="9"/>
            <color indexed="9"/>
            <rFont val="Tahoma"/>
            <family val="2"/>
            <charset val="238"/>
          </rPr>
          <t>0,00207 m/V%
Hatóanyagtartalom alacsonyabb a garantált előrásnál</t>
        </r>
      </text>
    </comment>
    <comment ref="AN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21" authorId="0">
      <text>
        <r>
          <rPr>
            <b/>
            <sz val="9"/>
            <color indexed="9"/>
            <rFont val="Tahoma"/>
            <family val="2"/>
            <charset val="238"/>
          </rPr>
          <t>0,0012 m/V%
Hatóanyagtartalom alacsonyabb a garantált előrásnál</t>
        </r>
      </text>
    </comment>
    <comment ref="AP21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21" authorId="0">
      <text>
        <r>
          <rPr>
            <b/>
            <sz val="9"/>
            <color indexed="9"/>
            <rFont val="Tahoma"/>
            <family val="2"/>
            <charset val="238"/>
          </rPr>
          <t>0,0009 m/V%
Hatóanyagtartalom alacsonyabb a garantált előrásnál</t>
        </r>
      </text>
    </comment>
    <comment ref="B22" authorId="0">
      <text/>
    </comment>
    <comment ref="X22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22" authorId="0">
      <text>
        <r>
          <rPr>
            <b/>
            <sz val="9"/>
            <color indexed="9"/>
            <rFont val="Tahoma"/>
            <family val="2"/>
            <charset val="238"/>
          </rPr>
          <t>1,34 m/V%
Hatóanyagtartalom alacsonyabb a garantált előrásnál</t>
        </r>
      </text>
    </comment>
    <comment ref="Z22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22" authorId="0">
      <text>
        <r>
          <rPr>
            <b/>
            <sz val="9"/>
            <color indexed="9"/>
            <rFont val="Tahoma"/>
            <family val="2"/>
            <charset val="238"/>
          </rPr>
          <t>1,55 m/V%
Hatóanyagtartalom alacsonyabb a garantált előrásnál</t>
        </r>
      </text>
    </comment>
    <comment ref="AB22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22" authorId="0">
      <text>
        <r>
          <rPr>
            <b/>
            <sz val="9"/>
            <color indexed="9"/>
            <rFont val="Tahoma"/>
            <family val="2"/>
            <charset val="238"/>
          </rPr>
          <t>1,49 m/V%
Hatóanyagtartalom alacsonyabb a garantált előrásnál</t>
        </r>
      </text>
    </comment>
    <comment ref="B23" authorId="0">
      <text/>
    </comment>
    <comment ref="W23" authorId="1">
      <text>
        <r>
          <rPr>
            <b/>
            <sz val="9"/>
            <color indexed="9"/>
            <rFont val="Tahoma"/>
            <family val="2"/>
            <charset val="238"/>
          </rPr>
          <t>Fogyasztót megtévesztő felirat</t>
        </r>
      </text>
    </comment>
    <comment ref="B24" authorId="0">
      <text/>
    </comment>
    <comment ref="X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24" authorId="0">
      <text>
        <r>
          <rPr>
            <b/>
            <sz val="9"/>
            <color indexed="9"/>
            <rFont val="Tahoma"/>
            <family val="2"/>
            <charset val="238"/>
          </rPr>
          <t>1,97 m/V%</t>
        </r>
      </text>
    </comment>
    <comment ref="Z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24" authorId="0">
      <text>
        <r>
          <rPr>
            <b/>
            <sz val="9"/>
            <color indexed="9"/>
            <rFont val="Tahoma"/>
            <family val="2"/>
            <charset val="238"/>
          </rPr>
          <t>1,28 m/V%</t>
        </r>
      </text>
    </comment>
    <comment ref="AB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24" authorId="0">
      <text>
        <r>
          <rPr>
            <b/>
            <sz val="9"/>
            <color indexed="9"/>
            <rFont val="Tahoma"/>
            <family val="2"/>
            <charset val="238"/>
          </rPr>
          <t>1,6 m/V%</t>
        </r>
      </text>
    </comment>
    <comment ref="AD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E24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F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G24" authorId="0">
      <text>
        <r>
          <rPr>
            <b/>
            <sz val="9"/>
            <color indexed="9"/>
            <rFont val="Tahoma"/>
            <family val="2"/>
            <charset val="238"/>
          </rPr>
          <t>0,0007 m/V%
Hatóanyagtartalom alacsonyabb a garantált előrásnál</t>
        </r>
      </text>
    </comment>
    <comment ref="AH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I24" authorId="0">
      <text>
        <r>
          <rPr>
            <b/>
            <sz val="9"/>
            <color indexed="9"/>
            <rFont val="Tahoma"/>
            <family val="2"/>
            <charset val="238"/>
          </rPr>
          <t>0,0062 m/V%</t>
        </r>
      </text>
    </comment>
    <comment ref="AJ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K24" authorId="0">
      <text>
        <r>
          <rPr>
            <b/>
            <sz val="9"/>
            <color indexed="9"/>
            <rFont val="Tahoma"/>
            <family val="2"/>
            <charset val="238"/>
          </rPr>
          <t>0,005 m/V%</t>
        </r>
      </text>
    </comment>
    <comment ref="AN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O24" authorId="0">
      <text>
        <r>
          <rPr>
            <b/>
            <sz val="9"/>
            <color indexed="9"/>
            <rFont val="Tahoma"/>
            <family val="2"/>
            <charset val="238"/>
          </rPr>
          <t>0,00015 m/V%</t>
        </r>
      </text>
    </comment>
    <comment ref="AP24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24" authorId="0">
      <text>
        <r>
          <rPr>
            <b/>
            <sz val="9"/>
            <color indexed="9"/>
            <rFont val="Tahoma"/>
            <family val="2"/>
            <charset val="238"/>
          </rPr>
          <t>0,0008 m/V%</t>
        </r>
      </text>
    </comment>
    <comment ref="B26" authorId="0">
      <text/>
    </comment>
    <comment ref="Y26" authorId="1">
      <text>
        <r>
          <rPr>
            <b/>
            <sz val="9"/>
            <color indexed="9"/>
            <rFont val="Tahoma"/>
            <family val="2"/>
            <charset val="238"/>
          </rPr>
          <t>9,45 m/v%</t>
        </r>
      </text>
    </comment>
    <comment ref="AA26" authorId="1">
      <text>
        <r>
          <rPr>
            <b/>
            <sz val="9"/>
            <color indexed="9"/>
            <rFont val="Tahoma"/>
            <family val="2"/>
            <charset val="238"/>
          </rPr>
          <t>3,94 m/v%</t>
        </r>
      </text>
    </comment>
    <comment ref="AC26" authorId="1">
      <text>
        <r>
          <rPr>
            <b/>
            <sz val="9"/>
            <color indexed="9"/>
            <rFont val="Tahoma"/>
            <family val="2"/>
            <charset val="238"/>
          </rPr>
          <t>6,1 m/v%</t>
        </r>
      </text>
    </comment>
    <comment ref="AG26" authorId="1">
      <text>
        <r>
          <rPr>
            <b/>
            <sz val="9"/>
            <color indexed="9"/>
            <rFont val="Tahoma"/>
            <family val="2"/>
            <charset val="238"/>
          </rPr>
          <t>0,00178 m/v%</t>
        </r>
      </text>
    </comment>
    <comment ref="AI26" authorId="1">
      <text>
        <r>
          <rPr>
            <b/>
            <sz val="9"/>
            <color indexed="9"/>
            <rFont val="Tahoma"/>
            <family val="2"/>
            <charset val="238"/>
          </rPr>
          <t>0,0075  m/v%</t>
        </r>
      </text>
    </comment>
    <comment ref="AK26" authorId="1">
      <text>
        <r>
          <rPr>
            <b/>
            <sz val="9"/>
            <color indexed="9"/>
            <rFont val="Tahoma"/>
            <family val="2"/>
            <charset val="238"/>
          </rPr>
          <t>0,0165 m/v%</t>
        </r>
      </text>
    </comment>
    <comment ref="AM26" authorId="1">
      <text>
        <r>
          <rPr>
            <b/>
            <sz val="9"/>
            <color indexed="9"/>
            <rFont val="Tahoma"/>
            <family val="2"/>
            <charset val="238"/>
          </rPr>
          <t>0,000675 m/v%</t>
        </r>
      </text>
    </comment>
    <comment ref="AO26" authorId="1">
      <text>
        <r>
          <rPr>
            <b/>
            <sz val="9"/>
            <color indexed="9"/>
            <rFont val="Tahoma"/>
            <family val="2"/>
            <charset val="238"/>
          </rPr>
          <t>0,00089 m/v%</t>
        </r>
      </text>
    </comment>
    <comment ref="AQ26" authorId="1">
      <text>
        <r>
          <rPr>
            <b/>
            <sz val="9"/>
            <color indexed="9"/>
            <rFont val="Tahoma"/>
            <family val="2"/>
            <charset val="238"/>
          </rPr>
          <t>0,00194 m/v%</t>
        </r>
      </text>
    </comment>
    <comment ref="B27" authorId="0">
      <text/>
    </comment>
    <comment ref="Y27" authorId="1">
      <text>
        <r>
          <rPr>
            <b/>
            <sz val="9"/>
            <color indexed="9"/>
            <rFont val="Tahoma"/>
            <family val="2"/>
            <charset val="238"/>
          </rPr>
          <t>2,23 m/v%</t>
        </r>
      </text>
    </comment>
    <comment ref="AA27" authorId="1">
      <text>
        <r>
          <rPr>
            <b/>
            <sz val="9"/>
            <color indexed="9"/>
            <rFont val="Tahoma"/>
            <family val="2"/>
            <charset val="238"/>
          </rPr>
          <t>2,25 m/v%</t>
        </r>
      </text>
    </comment>
    <comment ref="AC27" authorId="1">
      <text>
        <r>
          <rPr>
            <b/>
            <sz val="9"/>
            <color indexed="9"/>
            <rFont val="Tahoma"/>
            <family val="2"/>
            <charset val="238"/>
          </rPr>
          <t>2,15 m/v%</t>
        </r>
      </text>
    </comment>
    <comment ref="B28" authorId="0">
      <text/>
    </comment>
    <comment ref="Y28" authorId="1">
      <text>
        <r>
          <rPr>
            <b/>
            <sz val="9"/>
            <color indexed="9"/>
            <rFont val="Tahoma"/>
            <family val="2"/>
            <charset val="238"/>
          </rPr>
          <t>9,46 m/v%</t>
        </r>
      </text>
    </comment>
    <comment ref="AA28" authorId="1">
      <text>
        <r>
          <rPr>
            <b/>
            <sz val="9"/>
            <color indexed="9"/>
            <rFont val="Tahoma"/>
            <family val="2"/>
            <charset val="238"/>
          </rPr>
          <t>7,32 m/v%</t>
        </r>
      </text>
    </comment>
    <comment ref="AC28" authorId="1">
      <text>
        <r>
          <rPr>
            <b/>
            <sz val="9"/>
            <color indexed="9"/>
            <rFont val="Tahoma"/>
            <family val="2"/>
            <charset val="238"/>
          </rPr>
          <t>7,19 m/v%</t>
        </r>
      </text>
    </comment>
    <comment ref="B29" authorId="0">
      <text/>
    </comment>
    <comment ref="Y29" authorId="1">
      <text>
        <r>
          <rPr>
            <b/>
            <sz val="9"/>
            <color indexed="9"/>
            <rFont val="Tahoma"/>
            <family val="2"/>
            <charset val="238"/>
          </rPr>
          <t>5,02 m/v%</t>
        </r>
      </text>
    </comment>
    <comment ref="AA29" authorId="1">
      <text>
        <r>
          <rPr>
            <b/>
            <sz val="9"/>
            <color indexed="9"/>
            <rFont val="Tahoma"/>
            <family val="2"/>
            <charset val="238"/>
          </rPr>
          <t>5,67 m/v%</t>
        </r>
      </text>
    </comment>
    <comment ref="AC29" authorId="1">
      <text>
        <r>
          <rPr>
            <b/>
            <sz val="9"/>
            <color indexed="9"/>
            <rFont val="Tahoma"/>
            <family val="2"/>
            <charset val="238"/>
          </rPr>
          <t>6,09 m/v%</t>
        </r>
      </text>
    </comment>
    <comment ref="AG29" authorId="1">
      <text>
        <r>
          <rPr>
            <b/>
            <sz val="9"/>
            <color indexed="9"/>
            <rFont val="Tahoma"/>
            <family val="2"/>
            <charset val="238"/>
          </rPr>
          <t>0,0037 m/v%</t>
        </r>
      </text>
    </comment>
    <comment ref="AK29" authorId="1">
      <text>
        <r>
          <rPr>
            <b/>
            <sz val="9"/>
            <color indexed="9"/>
            <rFont val="Tahoma"/>
            <family val="2"/>
            <charset val="238"/>
          </rPr>
          <t>0,0252 m/v%</t>
        </r>
      </text>
    </comment>
    <comment ref="AM29" authorId="1">
      <text>
        <r>
          <rPr>
            <b/>
            <sz val="9"/>
            <color indexed="9"/>
            <rFont val="Tahoma"/>
            <family val="2"/>
            <charset val="238"/>
          </rPr>
          <t>0,0128 m/v%</t>
        </r>
      </text>
    </comment>
    <comment ref="AQ29" authorId="1">
      <text>
        <r>
          <rPr>
            <b/>
            <sz val="9"/>
            <color indexed="9"/>
            <rFont val="Tahoma"/>
            <family val="2"/>
            <charset val="238"/>
          </rPr>
          <t>0,0039 m/v%</t>
        </r>
      </text>
    </comment>
    <comment ref="B30" authorId="0">
      <text/>
    </comment>
    <comment ref="Y30" authorId="1">
      <text>
        <r>
          <rPr>
            <b/>
            <sz val="9"/>
            <color indexed="9"/>
            <rFont val="Tahoma"/>
            <family val="2"/>
            <charset val="238"/>
          </rPr>
          <t>9,55 m/v%</t>
        </r>
      </text>
    </comment>
    <comment ref="AA30" authorId="1">
      <text>
        <r>
          <rPr>
            <b/>
            <sz val="9"/>
            <color indexed="9"/>
            <rFont val="Tahoma"/>
            <family val="2"/>
            <charset val="238"/>
          </rPr>
          <t>8,3 m/v%</t>
        </r>
      </text>
    </comment>
    <comment ref="AC30" authorId="1">
      <text>
        <r>
          <rPr>
            <b/>
            <sz val="9"/>
            <color indexed="9"/>
            <rFont val="Tahoma"/>
            <family val="2"/>
            <charset val="238"/>
          </rPr>
          <t>7,51 m/v%</t>
        </r>
      </text>
    </comment>
    <comment ref="AG30" authorId="1">
      <text>
        <r>
          <rPr>
            <b/>
            <sz val="9"/>
            <color indexed="9"/>
            <rFont val="Tahoma"/>
            <family val="2"/>
            <charset val="238"/>
          </rPr>
          <t>0,003 m/v%</t>
        </r>
      </text>
    </comment>
    <comment ref="AK30" authorId="1">
      <text>
        <r>
          <rPr>
            <b/>
            <sz val="9"/>
            <color indexed="9"/>
            <rFont val="Tahoma"/>
            <family val="2"/>
            <charset val="238"/>
          </rPr>
          <t>0,0367 m/v%</t>
        </r>
      </text>
    </comment>
    <comment ref="AM30" authorId="1">
      <text>
        <r>
          <rPr>
            <b/>
            <sz val="9"/>
            <color indexed="9"/>
            <rFont val="Tahoma"/>
            <family val="2"/>
            <charset val="238"/>
          </rPr>
          <t>0,017 m/v%</t>
        </r>
      </text>
    </comment>
    <comment ref="AO30" authorId="1">
      <text>
        <r>
          <rPr>
            <b/>
            <sz val="9"/>
            <color indexed="9"/>
            <rFont val="Tahoma"/>
            <family val="2"/>
            <charset val="238"/>
          </rPr>
          <t>0,0016 m/v%</t>
        </r>
      </text>
    </comment>
    <comment ref="AQ30" authorId="1">
      <text>
        <r>
          <rPr>
            <b/>
            <sz val="9"/>
            <color indexed="9"/>
            <rFont val="Tahoma"/>
            <family val="2"/>
            <charset val="238"/>
          </rPr>
          <t>0,021 m/v%</t>
        </r>
      </text>
    </comment>
    <comment ref="B31" authorId="0">
      <text/>
    </comment>
    <comment ref="Y31" authorId="1">
      <text>
        <r>
          <rPr>
            <b/>
            <sz val="9"/>
            <color indexed="9"/>
            <rFont val="Tahoma"/>
            <family val="2"/>
            <charset val="238"/>
          </rPr>
          <t>4,8 m/v%</t>
        </r>
      </text>
    </comment>
    <comment ref="AA31" authorId="1">
      <text>
        <r>
          <rPr>
            <b/>
            <sz val="9"/>
            <color indexed="9"/>
            <rFont val="Tahoma"/>
            <family val="2"/>
            <charset val="238"/>
          </rPr>
          <t>6,01 m/v%</t>
        </r>
      </text>
    </comment>
    <comment ref="AC31" authorId="1">
      <text>
        <r>
          <rPr>
            <b/>
            <sz val="9"/>
            <color indexed="9"/>
            <rFont val="Tahoma"/>
            <family val="2"/>
            <charset val="238"/>
          </rPr>
          <t>9,44 m/v%</t>
        </r>
      </text>
    </comment>
    <comment ref="B32" authorId="0">
      <text/>
    </comment>
    <comment ref="AA32" authorId="1">
      <text>
        <r>
          <rPr>
            <b/>
            <sz val="9"/>
            <color indexed="9"/>
            <rFont val="Tahoma"/>
            <family val="2"/>
            <charset val="238"/>
          </rPr>
          <t>5,7 m/v%</t>
        </r>
      </text>
    </comment>
    <comment ref="AC32" authorId="1">
      <text>
        <r>
          <rPr>
            <b/>
            <sz val="9"/>
            <color indexed="9"/>
            <rFont val="Tahoma"/>
            <family val="2"/>
            <charset val="238"/>
          </rPr>
          <t>5,68 m/v%</t>
        </r>
      </text>
    </comment>
    <comment ref="B33" authorId="0">
      <text/>
    </comment>
    <comment ref="Y33" authorId="1">
      <text>
        <r>
          <rPr>
            <b/>
            <sz val="9"/>
            <color indexed="9"/>
            <rFont val="Tahoma"/>
            <family val="2"/>
            <charset val="238"/>
          </rPr>
          <t>4,52 m/v%</t>
        </r>
      </text>
    </comment>
    <comment ref="AA33" authorId="1">
      <text>
        <r>
          <rPr>
            <b/>
            <sz val="9"/>
            <color indexed="9"/>
            <rFont val="Tahoma"/>
            <family val="2"/>
            <charset val="238"/>
          </rPr>
          <t>5,98 m/v%</t>
        </r>
      </text>
    </comment>
    <comment ref="AC33" authorId="1">
      <text>
        <r>
          <rPr>
            <b/>
            <sz val="9"/>
            <color indexed="9"/>
            <rFont val="Tahoma"/>
            <family val="2"/>
            <charset val="238"/>
          </rPr>
          <t>7,09 m/v%</t>
        </r>
      </text>
    </comment>
    <comment ref="AG33" authorId="1">
      <text>
        <r>
          <rPr>
            <b/>
            <sz val="9"/>
            <color indexed="9"/>
            <rFont val="Tahoma"/>
            <family val="2"/>
            <charset val="238"/>
          </rPr>
          <t>0,0027 m/v%</t>
        </r>
      </text>
    </comment>
    <comment ref="AK33" authorId="1">
      <text>
        <r>
          <rPr>
            <b/>
            <sz val="9"/>
            <color indexed="9"/>
            <rFont val="Tahoma"/>
            <family val="2"/>
            <charset val="238"/>
          </rPr>
          <t>0,034 m/v%</t>
        </r>
      </text>
    </comment>
    <comment ref="AQ33" authorId="1">
      <text>
        <r>
          <rPr>
            <b/>
            <sz val="9"/>
            <color indexed="9"/>
            <rFont val="Tahoma"/>
            <family val="2"/>
            <charset val="238"/>
          </rPr>
          <t>0,0034 m/v%</t>
        </r>
      </text>
    </comment>
    <comment ref="B34" authorId="0">
      <text/>
    </comment>
    <comment ref="Y34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7,79 m/V%</t>
        </r>
      </text>
    </comment>
    <comment ref="AA34" authorId="1">
      <text>
        <r>
          <rPr>
            <b/>
            <sz val="9"/>
            <color indexed="9"/>
            <rFont val="Tahoma"/>
            <family val="2"/>
            <charset val="238"/>
          </rPr>
          <t>4,98 m/v%</t>
        </r>
      </text>
    </comment>
    <comment ref="AC34" authorId="1">
      <text>
        <r>
          <rPr>
            <b/>
            <sz val="9"/>
            <color indexed="9"/>
            <rFont val="Tahoma"/>
            <family val="2"/>
            <charset val="238"/>
          </rPr>
          <t>6,11 m/v%</t>
        </r>
      </text>
    </comment>
    <comment ref="B35" authorId="0">
      <text/>
    </comment>
    <comment ref="Y35" authorId="1">
      <text>
        <r>
          <rPr>
            <b/>
            <sz val="9"/>
            <color indexed="9"/>
            <rFont val="Tahoma"/>
            <family val="2"/>
            <charset val="238"/>
          </rPr>
          <t>3,96 m/v%
Hatóanyagtartalom alacsonyabb a garantált előrásnál</t>
        </r>
      </text>
    </comment>
    <comment ref="AA35" authorId="1">
      <text>
        <r>
          <rPr>
            <b/>
            <sz val="9"/>
            <color indexed="9"/>
            <rFont val="Tahoma"/>
            <family val="2"/>
            <charset val="238"/>
          </rPr>
          <t>4,15 m/v%
Hatóanyagtartalom alacsonyabb a garantált előrásnál</t>
        </r>
      </text>
    </comment>
    <comment ref="AC35" authorId="1">
      <text>
        <r>
          <rPr>
            <b/>
            <sz val="9"/>
            <color indexed="9"/>
            <rFont val="Tahoma"/>
            <family val="2"/>
            <charset val="238"/>
          </rPr>
          <t>3,9 m/v%
Hatóanyagtartalom alacsonyabb a garantált előrásnál</t>
        </r>
      </text>
    </comment>
    <comment ref="AK35" authorId="1">
      <text>
        <r>
          <rPr>
            <b/>
            <sz val="9"/>
            <color indexed="9"/>
            <rFont val="Tahoma"/>
            <family val="2"/>
            <charset val="238"/>
          </rPr>
          <t>0,02 m/v%</t>
        </r>
      </text>
    </comment>
    <comment ref="AM35" authorId="1">
      <text>
        <r>
          <rPr>
            <b/>
            <sz val="9"/>
            <color indexed="9"/>
            <rFont val="Tahoma"/>
            <family val="2"/>
            <charset val="238"/>
          </rPr>
          <t>0,008 m/v%</t>
        </r>
      </text>
    </comment>
    <comment ref="B36" authorId="0">
      <text/>
    </comment>
    <comment ref="W36" authorId="1">
      <text>
        <r>
          <rPr>
            <b/>
            <sz val="9"/>
            <color indexed="9"/>
            <rFont val="Tahoma"/>
            <family val="2"/>
            <charset val="238"/>
          </rPr>
          <t>Kifogásolt hatóanyag jelölés</t>
        </r>
      </text>
    </comment>
    <comment ref="Y36" authorId="1">
      <text>
        <r>
          <rPr>
            <b/>
            <sz val="9"/>
            <color indexed="9"/>
            <rFont val="Tahoma"/>
            <family val="2"/>
            <charset val="238"/>
          </rPr>
          <t>5,45 m/v%</t>
        </r>
      </text>
    </comment>
    <comment ref="AA36" authorId="1">
      <text>
        <r>
          <rPr>
            <b/>
            <sz val="9"/>
            <color indexed="9"/>
            <rFont val="Tahoma"/>
            <family val="2"/>
            <charset val="238"/>
          </rPr>
          <t>5,67 m/v%</t>
        </r>
      </text>
    </comment>
    <comment ref="AC36" authorId="1">
      <text>
        <r>
          <rPr>
            <b/>
            <sz val="9"/>
            <color indexed="9"/>
            <rFont val="Tahoma"/>
            <family val="2"/>
            <charset val="238"/>
          </rPr>
          <t>5,48 m/v%</t>
        </r>
      </text>
    </comment>
    <comment ref="AG36" authorId="1">
      <text>
        <r>
          <rPr>
            <b/>
            <sz val="9"/>
            <color indexed="9"/>
            <rFont val="Tahoma"/>
            <family val="2"/>
            <charset val="238"/>
          </rPr>
          <t>0,0084
m/v%</t>
        </r>
      </text>
    </comment>
    <comment ref="AI36" authorId="1">
      <text>
        <r>
          <rPr>
            <b/>
            <sz val="9"/>
            <color indexed="9"/>
            <rFont val="Tahoma"/>
            <family val="2"/>
            <charset val="238"/>
          </rPr>
          <t>0,0157 m/v%</t>
        </r>
      </text>
    </comment>
    <comment ref="AK36" authorId="1">
      <text>
        <r>
          <rPr>
            <b/>
            <sz val="9"/>
            <color indexed="9"/>
            <rFont val="Tahoma"/>
            <family val="2"/>
            <charset val="238"/>
          </rPr>
          <t>0,0225 m/v%</t>
        </r>
      </text>
    </comment>
    <comment ref="AM36" authorId="1">
      <text>
        <r>
          <rPr>
            <b/>
            <sz val="9"/>
            <color indexed="9"/>
            <rFont val="Tahoma"/>
            <family val="2"/>
            <charset val="238"/>
          </rPr>
          <t>0,0125 m/v%</t>
        </r>
      </text>
    </comment>
    <comment ref="AQ36" authorId="1">
      <text>
        <r>
          <rPr>
            <b/>
            <sz val="9"/>
            <color indexed="9"/>
            <rFont val="Tahoma"/>
            <family val="2"/>
            <charset val="238"/>
          </rPr>
          <t>0,0085 m/v%</t>
        </r>
      </text>
    </comment>
    <comment ref="B37" authorId="0">
      <text/>
    </comment>
    <comment ref="X37" authorId="1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37" authorId="1">
      <text>
        <r>
          <rPr>
            <b/>
            <sz val="9"/>
            <color indexed="9"/>
            <rFont val="Tahoma"/>
            <family val="2"/>
            <charset val="238"/>
          </rPr>
          <t>6,77 m/v%</t>
        </r>
      </text>
    </comment>
    <comment ref="Z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A37" authorId="1">
      <text>
        <r>
          <rPr>
            <b/>
            <sz val="9"/>
            <color indexed="9"/>
            <rFont val="Tahoma"/>
            <family val="2"/>
            <charset val="238"/>
          </rPr>
          <t>5,63 m/v%</t>
        </r>
      </text>
    </comment>
    <comment ref="AB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C37" authorId="1">
      <text>
        <r>
          <rPr>
            <b/>
            <sz val="9"/>
            <color indexed="9"/>
            <rFont val="Tahoma"/>
            <family val="2"/>
            <charset val="238"/>
          </rPr>
          <t>6,99 m/v%</t>
        </r>
      </text>
    </comment>
    <comment ref="AD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E37" authorId="1">
      <text>
        <r>
          <rPr>
            <b/>
            <sz val="9"/>
            <color indexed="9"/>
            <rFont val="Tahoma"/>
            <family val="2"/>
            <charset val="238"/>
          </rPr>
          <t>0,35 m/v%
Hatóanyagtartalom alacsonyabb a garantált előrásnál</t>
        </r>
      </text>
    </comment>
    <comment ref="AF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G37" authorId="1">
      <text>
        <r>
          <rPr>
            <b/>
            <sz val="9"/>
            <color indexed="9"/>
            <rFont val="Tahoma"/>
            <family val="2"/>
            <charset val="238"/>
          </rPr>
          <t>0,0151 m/v%</t>
        </r>
      </text>
    </comment>
    <comment ref="AH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I37" authorId="1">
      <text>
        <r>
          <rPr>
            <b/>
            <sz val="9"/>
            <color indexed="9"/>
            <rFont val="Tahoma"/>
            <family val="2"/>
            <charset val="238"/>
          </rPr>
          <t>0,0126 m/v%</t>
        </r>
      </text>
    </comment>
    <comment ref="AJ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K37" authorId="1">
      <text>
        <r>
          <rPr>
            <b/>
            <sz val="9"/>
            <color indexed="9"/>
            <rFont val="Tahoma"/>
            <family val="2"/>
            <charset val="238"/>
          </rPr>
          <t>0,0163 m/v%</t>
        </r>
      </text>
    </comment>
    <comment ref="AL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M37" authorId="0">
      <text>
        <r>
          <rPr>
            <b/>
            <sz val="9"/>
            <color indexed="9"/>
            <rFont val="Tahoma"/>
            <family val="2"/>
            <charset val="238"/>
          </rPr>
          <t>0,0066 m/V%</t>
        </r>
      </text>
    </comment>
    <comment ref="AN37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m/v%
</t>
        </r>
      </text>
    </comment>
    <comment ref="AO37" authorId="1">
      <text>
        <r>
          <rPr>
            <b/>
            <sz val="9"/>
            <color indexed="9"/>
            <rFont val="Tahoma"/>
            <family val="2"/>
            <charset val="238"/>
          </rPr>
          <t>0,00378 m/v%</t>
        </r>
      </text>
    </comment>
    <comment ref="AP37" authorId="1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Q37" authorId="1">
      <text>
        <r>
          <rPr>
            <b/>
            <sz val="9"/>
            <color indexed="9"/>
            <rFont val="Tahoma"/>
            <family val="2"/>
            <charset val="238"/>
          </rPr>
          <t>0,0167 m/v%</t>
        </r>
      </text>
    </comment>
    <comment ref="B38" authorId="0">
      <text/>
    </comment>
    <comment ref="X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Y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2,88 m/v%</t>
        </r>
      </text>
    </comment>
    <comment ref="Z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A38" authorId="1">
      <text>
        <r>
          <rPr>
            <b/>
            <sz val="9"/>
            <color indexed="9"/>
            <rFont val="Tahoma"/>
            <family val="2"/>
            <charset val="238"/>
          </rPr>
          <t>1,75 m/v%</t>
        </r>
      </text>
    </comment>
    <comment ref="AB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C38" authorId="1">
      <text>
        <r>
          <rPr>
            <b/>
            <sz val="9"/>
            <color indexed="9"/>
            <rFont val="Tahoma"/>
            <family val="2"/>
            <charset val="238"/>
          </rPr>
          <t>4,58 m/v%</t>
        </r>
      </text>
    </comment>
    <comment ref="AD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E38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F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G38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H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J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K38" authorId="1">
      <text>
        <r>
          <rPr>
            <b/>
            <sz val="9"/>
            <color indexed="9"/>
            <rFont val="Tahoma"/>
            <family val="2"/>
            <charset val="238"/>
          </rPr>
          <t>0,01 m/v%</t>
        </r>
      </text>
    </comment>
    <comment ref="AL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N38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m/v%
</t>
        </r>
      </text>
    </comment>
    <comment ref="AP38" authorId="1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B39" authorId="0">
      <text/>
    </comment>
    <comment ref="Y39" authorId="1">
      <text>
        <r>
          <rPr>
            <b/>
            <sz val="9"/>
            <color indexed="9"/>
            <rFont val="Tahoma"/>
            <family val="2"/>
            <charset val="238"/>
          </rPr>
          <t>8,59 m/v%</t>
        </r>
      </text>
    </comment>
    <comment ref="AA39" authorId="1">
      <text>
        <r>
          <rPr>
            <b/>
            <sz val="9"/>
            <color indexed="9"/>
            <rFont val="Tahoma"/>
            <family val="2"/>
            <charset val="238"/>
          </rPr>
          <t>4,18 m/v%
Hatóanyagtartalom alacsonyabb a garantált előrásnál</t>
        </r>
      </text>
    </comment>
    <comment ref="AC39" authorId="1">
      <text>
        <r>
          <rPr>
            <b/>
            <sz val="9"/>
            <color indexed="9"/>
            <rFont val="Tahoma"/>
            <family val="2"/>
            <charset val="238"/>
          </rPr>
          <t>9,2 m/v%</t>
        </r>
      </text>
    </comment>
    <comment ref="AG39" authorId="1">
      <text>
        <r>
          <rPr>
            <b/>
            <sz val="9"/>
            <color indexed="9"/>
            <rFont val="Tahoma"/>
            <family val="2"/>
            <charset val="238"/>
          </rPr>
          <t>0,00285 m/v%</t>
        </r>
      </text>
    </comment>
    <comment ref="AI39" authorId="1">
      <text>
        <r>
          <rPr>
            <b/>
            <sz val="9"/>
            <color indexed="9"/>
            <rFont val="Tahoma"/>
            <family val="2"/>
            <charset val="238"/>
          </rPr>
          <t>0,00872 m/v%</t>
        </r>
      </text>
    </comment>
    <comment ref="AK39" authorId="1">
      <text>
        <r>
          <rPr>
            <b/>
            <sz val="9"/>
            <color indexed="9"/>
            <rFont val="Tahoma"/>
            <family val="2"/>
            <charset val="238"/>
          </rPr>
          <t>0,0143 m/v%</t>
        </r>
      </text>
    </comment>
    <comment ref="AM39" authorId="1">
      <text>
        <r>
          <rPr>
            <b/>
            <sz val="9"/>
            <color indexed="9"/>
            <rFont val="Tahoma"/>
            <family val="2"/>
            <charset val="238"/>
          </rPr>
          <t>0,00618 m/v%
Hatóanyagtartalom alacsonyabb a garantált előrásnál</t>
        </r>
      </text>
    </comment>
    <comment ref="AO39" authorId="1">
      <text>
        <r>
          <rPr>
            <b/>
            <sz val="9"/>
            <color indexed="9"/>
            <rFont val="Tahoma"/>
            <family val="2"/>
            <charset val="238"/>
          </rPr>
          <t>0,000785 m/v%
Hatóanyagtartalom alacsonyabb a garantált előrásnál</t>
        </r>
      </text>
    </comment>
    <comment ref="AQ39" authorId="1">
      <text>
        <r>
          <rPr>
            <b/>
            <sz val="9"/>
            <color indexed="9"/>
            <rFont val="Tahoma"/>
            <family val="2"/>
            <charset val="238"/>
          </rPr>
          <t>0,00267 m/v%</t>
        </r>
      </text>
    </comment>
    <comment ref="B40" authorId="0">
      <text/>
    </comment>
    <comment ref="W40" authorId="1">
      <text>
        <r>
          <rPr>
            <b/>
            <sz val="9"/>
            <color indexed="9"/>
            <rFont val="Tahoma"/>
            <family val="2"/>
            <charset val="238"/>
          </rPr>
          <t>Fogyasztót megtévesztő felirat</t>
        </r>
      </text>
    </comment>
    <comment ref="Y40" authorId="1">
      <text>
        <r>
          <rPr>
            <b/>
            <sz val="9"/>
            <color indexed="9"/>
            <rFont val="Tahoma"/>
            <family val="2"/>
            <charset val="238"/>
          </rPr>
          <t>9,54 m/v%</t>
        </r>
      </text>
    </comment>
    <comment ref="AA40" authorId="1">
      <text>
        <r>
          <rPr>
            <b/>
            <sz val="9"/>
            <color indexed="81"/>
            <rFont val="Tahoma"/>
            <family val="2"/>
            <charset val="238"/>
          </rPr>
          <t>7,59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m/v%</t>
        </r>
      </text>
    </comment>
    <comment ref="AC40" authorId="1">
      <text>
        <r>
          <rPr>
            <b/>
            <sz val="9"/>
            <color indexed="9"/>
            <rFont val="Tahoma"/>
            <family val="2"/>
            <charset val="238"/>
          </rPr>
          <t>7,36 m/v%</t>
        </r>
      </text>
    </comment>
    <comment ref="AK40" authorId="1">
      <text>
        <r>
          <rPr>
            <b/>
            <sz val="9"/>
            <color indexed="9"/>
            <rFont val="Tahoma"/>
            <family val="2"/>
            <charset val="238"/>
          </rPr>
          <t>0,0163 m/v%</t>
        </r>
      </text>
    </comment>
    <comment ref="AQ40" authorId="1">
      <text>
        <r>
          <rPr>
            <b/>
            <sz val="9"/>
            <color indexed="9"/>
            <rFont val="Tahoma"/>
            <family val="2"/>
            <charset val="238"/>
          </rPr>
          <t>0,0027 m/v%</t>
        </r>
      </text>
    </comment>
    <comment ref="B41" authorId="0">
      <text/>
    </comment>
    <comment ref="X41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Y41" authorId="1">
      <text>
        <r>
          <rPr>
            <b/>
            <sz val="9"/>
            <color indexed="9"/>
            <rFont val="Tahoma"/>
            <family val="2"/>
            <charset val="238"/>
          </rPr>
          <t>1,54 m/v%
Hatóanyagtartalom alacsonyabb a garantált előrásnál</t>
        </r>
      </text>
    </comment>
    <comment ref="Z41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A41" authorId="1">
      <text>
        <r>
          <rPr>
            <b/>
            <sz val="9"/>
            <color indexed="9"/>
            <rFont val="Tahoma"/>
            <family val="2"/>
            <charset val="238"/>
          </rPr>
          <t>1,31 m/v%
Hatóanyagtartalom alacsonyabb a garantált előrásnál</t>
        </r>
      </text>
    </comment>
    <comment ref="AB41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C41" authorId="1">
      <text>
        <r>
          <rPr>
            <b/>
            <sz val="9"/>
            <color indexed="9"/>
            <rFont val="Tahoma"/>
            <family val="2"/>
            <charset val="238"/>
          </rPr>
          <t>1,36 m/v%
Hatóanyagtartalom alacsonyabb a garantált előrásnál</t>
        </r>
      </text>
    </comment>
    <comment ref="B42" authorId="0">
      <text/>
    </comment>
    <comment ref="X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Y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4,05 m/v%
Hatóanyagtartalom alacsonyabb a garantált előrásnál</t>
        </r>
      </text>
    </comment>
    <comment ref="Z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A42" authorId="1">
      <text>
        <r>
          <rPr>
            <b/>
            <sz val="9"/>
            <color indexed="9"/>
            <rFont val="Tahoma"/>
            <family val="2"/>
            <charset val="238"/>
          </rPr>
          <t>1,63 m/v%
Hatóanyagtartalom alacsonyabb a garantált előrásnál</t>
        </r>
      </text>
    </comment>
    <comment ref="AB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C42" authorId="1">
      <text>
        <r>
          <rPr>
            <b/>
            <sz val="9"/>
            <color indexed="9"/>
            <rFont val="Tahoma"/>
            <family val="2"/>
            <charset val="238"/>
          </rPr>
          <t>2 m/v% 
Hatóanyagtartalom alacsonyabb a garantált előrásnál</t>
        </r>
      </text>
    </comment>
    <comment ref="AF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G42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H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I42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J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K42" authorId="1">
      <text>
        <r>
          <rPr>
            <b/>
            <sz val="9"/>
            <color indexed="9"/>
            <rFont val="Tahoma"/>
            <family val="2"/>
            <charset val="238"/>
          </rPr>
          <t>0,00183 m/v%</t>
        </r>
      </text>
    </comment>
    <comment ref="AL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M42" authorId="1">
      <text>
        <r>
          <rPr>
            <b/>
            <sz val="9"/>
            <color indexed="9"/>
            <rFont val="Tahoma"/>
            <family val="2"/>
            <charset val="238"/>
          </rPr>
          <t>0,00665 m/v%
Hatóanyagtartalom alacsonyabb a garantált előrásnál</t>
        </r>
      </text>
    </comment>
    <comment ref="AN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O42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P42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m/v%
</t>
        </r>
      </text>
    </comment>
    <comment ref="AQ42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B43" authorId="0">
      <text/>
    </comment>
    <comment ref="X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Y43" authorId="1">
      <text>
        <r>
          <rPr>
            <b/>
            <sz val="9"/>
            <color indexed="9"/>
            <rFont val="Tahoma"/>
            <family val="2"/>
            <charset val="238"/>
          </rPr>
          <t>3,24
m/v%</t>
        </r>
      </text>
    </comment>
    <comment ref="Z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A43" authorId="1">
      <text>
        <r>
          <rPr>
            <b/>
            <sz val="9"/>
            <color indexed="9"/>
            <rFont val="Tahoma"/>
            <family val="2"/>
            <charset val="238"/>
          </rPr>
          <t>2,16 m/v%</t>
        </r>
      </text>
    </comment>
    <comment ref="AB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C43" authorId="1">
      <text>
        <r>
          <rPr>
            <b/>
            <sz val="9"/>
            <color indexed="9"/>
            <rFont val="Tahoma"/>
            <family val="2"/>
            <charset val="238"/>
          </rPr>
          <t>4,91 m/v%</t>
        </r>
      </text>
    </comment>
    <comment ref="AD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E43" authorId="1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F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G43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H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J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K43" authorId="1">
      <text>
        <r>
          <rPr>
            <b/>
            <sz val="9"/>
            <color indexed="9"/>
            <rFont val="Tahoma"/>
            <family val="2"/>
            <charset val="238"/>
          </rPr>
          <t>0,0093 m/v%</t>
        </r>
      </text>
    </comment>
    <comment ref="AL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
m/v%</t>
        </r>
      </text>
    </comment>
    <comment ref="AN43" authorId="1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P43" authorId="1">
      <text>
        <r>
          <rPr>
            <b/>
            <sz val="9"/>
            <color indexed="9"/>
            <rFont val="Tahoma"/>
            <family val="2"/>
            <charset val="238"/>
          </rPr>
          <t xml:space="preserve">m/v%
</t>
        </r>
      </text>
    </comment>
    <comment ref="AQ43" authorId="1">
      <text>
        <r>
          <rPr>
            <b/>
            <sz val="9"/>
            <color indexed="9"/>
            <rFont val="Tahoma"/>
            <family val="2"/>
            <charset val="238"/>
          </rPr>
          <t>0,0014 m/v%</t>
        </r>
      </text>
    </comment>
    <comment ref="B44" authorId="0">
      <text/>
    </comment>
    <comment ref="W44" authorId="1">
      <text>
        <r>
          <rPr>
            <b/>
            <sz val="9"/>
            <color indexed="9"/>
            <rFont val="Tahoma"/>
            <family val="2"/>
            <charset val="238"/>
          </rPr>
          <t>Fogyasztót megtévesztő felirat</t>
        </r>
      </text>
    </comment>
    <comment ref="Y44" authorId="1">
      <text>
        <r>
          <rPr>
            <b/>
            <sz val="9"/>
            <color indexed="9"/>
            <rFont val="Tahoma"/>
            <family val="2"/>
            <charset val="238"/>
          </rPr>
          <t>4,58 m/v%</t>
        </r>
      </text>
    </comment>
    <comment ref="AA44" authorId="1">
      <text>
        <r>
          <rPr>
            <b/>
            <sz val="9"/>
            <color indexed="9"/>
            <rFont val="Tahoma"/>
            <family val="2"/>
            <charset val="238"/>
          </rPr>
          <t>7,33 m/v%</t>
        </r>
      </text>
    </comment>
    <comment ref="AC44" authorId="1">
      <text>
        <r>
          <rPr>
            <b/>
            <sz val="9"/>
            <color indexed="81"/>
            <rFont val="Tahoma"/>
            <family val="2"/>
            <charset val="238"/>
          </rPr>
          <t>9,75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m/v%</t>
        </r>
      </text>
    </comment>
    <comment ref="B46" authorId="0">
      <text/>
    </comment>
    <comment ref="B47" authorId="0">
      <text/>
    </comment>
    <comment ref="B48" authorId="0">
      <text/>
    </comment>
    <comment ref="B49" authorId="0">
      <text/>
    </comment>
    <comment ref="B50" authorId="0">
      <text/>
    </comment>
    <comment ref="B51" authorId="0">
      <text/>
    </comment>
    <comment ref="AM51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B52" authorId="0">
      <text/>
    </comment>
    <comment ref="W52" authorId="1">
      <text>
        <r>
          <rPr>
            <b/>
            <sz val="9"/>
            <color indexed="9"/>
            <rFont val="Tahoma"/>
            <family val="2"/>
            <charset val="238"/>
          </rPr>
          <t>Kifogásolt hatóanyag jelölés</t>
        </r>
      </text>
    </comment>
    <comment ref="AG52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B53" authorId="0">
      <text/>
    </comment>
    <comment ref="X53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Y53" authorId="0">
      <text>
        <r>
          <rPr>
            <b/>
            <sz val="9"/>
            <color indexed="9"/>
            <rFont val="Tahoma"/>
            <family val="2"/>
            <charset val="238"/>
          </rPr>
          <t>2,66 m/V%
Hatóanyagtartalom alacsonyabb a garantált előrásnál</t>
        </r>
      </text>
    </comment>
    <comment ref="Z53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A53" authorId="0">
      <text>
        <r>
          <rPr>
            <b/>
            <sz val="9"/>
            <color indexed="9"/>
            <rFont val="Tahoma"/>
            <family val="2"/>
            <charset val="238"/>
          </rPr>
          <t>3,61 m/V%
Hatóanyagtartalom alacsonyabb a garantált előrásnál</t>
        </r>
      </text>
    </comment>
    <comment ref="AB53" authorId="0">
      <text>
        <r>
          <rPr>
            <b/>
            <sz val="9"/>
            <color indexed="9"/>
            <rFont val="Tahoma"/>
            <family val="2"/>
            <charset val="238"/>
          </rPr>
          <t>m/V%</t>
        </r>
      </text>
    </comment>
    <comment ref="AC53" authorId="0">
      <text>
        <r>
          <rPr>
            <b/>
            <sz val="9"/>
            <color indexed="9"/>
            <rFont val="Tahoma"/>
            <family val="2"/>
            <charset val="238"/>
          </rPr>
          <t>3,2 m/V%
Hatóanyagtartalom alacsonyabb a garantált előrásnál</t>
        </r>
      </text>
    </comment>
    <comment ref="B54" authorId="0">
      <text/>
    </comment>
    <comment ref="AE54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M54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O54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B55" authorId="0">
      <text/>
    </comment>
    <comment ref="AA55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I55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M55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  <comment ref="AQ55" authorId="0">
      <text>
        <r>
          <rPr>
            <b/>
            <sz val="9"/>
            <color indexed="9"/>
            <rFont val="Tahoma"/>
            <family val="2"/>
            <charset val="238"/>
          </rPr>
          <t>Hatóanyagtartalom alacsonyabb a garantált előrásnál</t>
        </r>
      </text>
    </comment>
  </commentList>
</comments>
</file>

<file path=xl/sharedStrings.xml><?xml version="1.0" encoding="utf-8"?>
<sst xmlns="http://schemas.openxmlformats.org/spreadsheetml/2006/main" count="696" uniqueCount="191">
  <si>
    <t>N</t>
  </si>
  <si>
    <t>Cu</t>
  </si>
  <si>
    <t>Mg</t>
  </si>
  <si>
    <t>As</t>
  </si>
  <si>
    <t>Se</t>
  </si>
  <si>
    <t>Co</t>
  </si>
  <si>
    <t>Cd</t>
  </si>
  <si>
    <t>Cr</t>
  </si>
  <si>
    <t>B</t>
  </si>
  <si>
    <t>Fe</t>
  </si>
  <si>
    <t>Mn</t>
  </si>
  <si>
    <t>Mo</t>
  </si>
  <si>
    <t>Zn</t>
  </si>
  <si>
    <t>Vitaflora általános  tápoldat</t>
  </si>
  <si>
    <t>Vitaflora kaktusz tápoldat</t>
  </si>
  <si>
    <t>Garri muskátli és szurfiniához tápoldat</t>
  </si>
  <si>
    <t>Tesco Muskátlitáp</t>
  </si>
  <si>
    <t>Damisol kondi</t>
  </si>
  <si>
    <t>Damisol muskátli</t>
  </si>
  <si>
    <t xml:space="preserve">Gardol kaktusz tápoldat </t>
  </si>
  <si>
    <t xml:space="preserve">Gardol muskátli tápoldat </t>
  </si>
  <si>
    <t>Auchan általános light</t>
  </si>
  <si>
    <t>Biopakk muskátli és virágzó tápoldat</t>
  </si>
  <si>
    <t>Substral kaktusz tápoldat</t>
  </si>
  <si>
    <t xml:space="preserve">Compo univerzális tápoldat </t>
  </si>
  <si>
    <t>Oázis Általános tápoldat</t>
  </si>
  <si>
    <t>Oázis kaktusz tápoldat</t>
  </si>
  <si>
    <t>Oázis Muskátli és balkonnövény tápoldat</t>
  </si>
  <si>
    <t>Obi Living Garden kaktusz</t>
  </si>
  <si>
    <t xml:space="preserve">Valentin virágtáp </t>
  </si>
  <si>
    <t>Florimo</t>
  </si>
  <si>
    <t>Termék ár (Ft/l)</t>
  </si>
  <si>
    <t>Auchan (szolnok)</t>
  </si>
  <si>
    <t>nem</t>
  </si>
  <si>
    <t>Spar</t>
  </si>
  <si>
    <t>Olaszország</t>
  </si>
  <si>
    <t>Vasi Agro-Center Kft</t>
  </si>
  <si>
    <t>Ausztria</t>
  </si>
  <si>
    <t>Tesco-globál</t>
  </si>
  <si>
    <t>Tomaker Kft.</t>
  </si>
  <si>
    <t xml:space="preserve">Obi </t>
  </si>
  <si>
    <t>Németország</t>
  </si>
  <si>
    <t>Cédrus Kertészet</t>
  </si>
  <si>
    <t>Oázis kertészet</t>
  </si>
  <si>
    <t>Obi Hungary Retail Kft</t>
  </si>
  <si>
    <t>8800 Nagykanizsa, Récsei út 30.</t>
  </si>
  <si>
    <t>Auchan</t>
  </si>
  <si>
    <t>Csehország</t>
  </si>
  <si>
    <t>Praktiker</t>
  </si>
  <si>
    <t>Bauhaus (Dunakeszi)</t>
  </si>
  <si>
    <t>Magyarország</t>
  </si>
  <si>
    <t>Hatvan Maxima Foods Kft.</t>
  </si>
  <si>
    <t>Fitoland Kft.</t>
  </si>
  <si>
    <t>Színes Négy Évszak Virág Nagyker.</t>
  </si>
  <si>
    <t>Tesco Global Áruházak Zrt.</t>
  </si>
  <si>
    <t>343 Kft. Hevesi Raktábázis</t>
  </si>
  <si>
    <t>OBI</t>
  </si>
  <si>
    <t>3300 Eger, K2-es út 10543/4 hrsz</t>
  </si>
  <si>
    <t>3301 Eger, K2-es út 10543/4 hrsz</t>
  </si>
  <si>
    <t>8799 Nagykanizsa, Récsei út 30.</t>
  </si>
  <si>
    <t>Kaktusz és szukulens tápoldat (agro cs)</t>
  </si>
  <si>
    <t xml:space="preserve"> Kaktusz tápoldat</t>
  </si>
  <si>
    <t xml:space="preserve"> Muskátli és balkon növény tápoldat</t>
  </si>
  <si>
    <t>Terrasan muskátlitáp</t>
  </si>
  <si>
    <t>Compo kaktusztáp</t>
  </si>
  <si>
    <t>Címke megfelel az előírásoknak</t>
  </si>
  <si>
    <t>1083 Budapest, Korányi S. u. 2/C.</t>
  </si>
  <si>
    <t>mért m/m%</t>
  </si>
  <si>
    <t>mért mg/l</t>
  </si>
  <si>
    <t>Hg</t>
  </si>
  <si>
    <t>Ni</t>
  </si>
  <si>
    <t>Pb</t>
  </si>
  <si>
    <t>1 kg hatóanyag ára (Ft/kg)</t>
  </si>
  <si>
    <t>Fogyasztói "kedveltségi" vizsgálat</t>
  </si>
  <si>
    <t>Florimo általános tápoldat</t>
  </si>
  <si>
    <t>Florimo Balkon és Muskátli tápoldat</t>
  </si>
  <si>
    <t>Kiszerelés (ml)</t>
  </si>
  <si>
    <t xml:space="preserve">1150 Budapest, Városkapu u. 5 </t>
  </si>
  <si>
    <t>8001 Székesfehérvár, Balatoni út 44-46</t>
  </si>
  <si>
    <t>3000 Hatvan,             0231/30 hrsz</t>
  </si>
  <si>
    <t>Dunakeszi,               Pallag u. 9, 2120</t>
  </si>
  <si>
    <t>5000 Szolnok,          Felső Szandai út 1</t>
  </si>
  <si>
    <t>9700 Szombathely, Újvilád u.5.</t>
  </si>
  <si>
    <t>9600 Sárvár,                Rákóczi u. 83</t>
  </si>
  <si>
    <t>8229 Csopak,               Kossuth u. 15</t>
  </si>
  <si>
    <t>Mintavétel</t>
  </si>
  <si>
    <t>Helye</t>
  </si>
  <si>
    <t>Címe</t>
  </si>
  <si>
    <t>Származási              ország</t>
  </si>
  <si>
    <t>8001 Székesfehérvár, Holland fasor 2.</t>
  </si>
  <si>
    <t xml:space="preserve">1152 Budapest, Városkpu u. 5 </t>
  </si>
  <si>
    <t>8000 Székesfehérvár, Balatoni út 44-46</t>
  </si>
  <si>
    <t>3300 Eger,            Rákóczi út 102</t>
  </si>
  <si>
    <t>3200 Gyöngyös,              Vásár út 2.</t>
  </si>
  <si>
    <t>2121 Dunakeszi,      Pallag u. 9.</t>
  </si>
  <si>
    <t>9600 Sárvár,             Rákóczi u. 83</t>
  </si>
  <si>
    <t>9800 Vasvár,           Petőfi u. 75.</t>
  </si>
  <si>
    <t>8200 Veszprém, Almádi u. 46</t>
  </si>
  <si>
    <t>8229 Csopak,            Kossuth u. 15</t>
  </si>
  <si>
    <t>8400 Ajka,                   Ipari Park É. SZ.</t>
  </si>
  <si>
    <t>Adagolási információk</t>
  </si>
  <si>
    <t>Címke</t>
  </si>
  <si>
    <t>Flakon stabilitása</t>
  </si>
  <si>
    <t>Flakon kezelhetősége</t>
  </si>
  <si>
    <t>Flakon nyitás-zárás</t>
  </si>
  <si>
    <t>Összesítés</t>
  </si>
  <si>
    <t>8000 Székesfehérvár, Holland fasor 2.</t>
  </si>
  <si>
    <t>8002 Székesfehérvár, Balatoni út 44-46</t>
  </si>
  <si>
    <t>3200 Gyöngyös,           Vásár utca 4.</t>
  </si>
  <si>
    <t xml:space="preserve">1223 Budapest,                   Rókales u. 2, </t>
  </si>
  <si>
    <t xml:space="preserve">2120 Dunakeszi,              Pallag u. 9, </t>
  </si>
  <si>
    <t>9700 Szombathely,              Pálya u. 5</t>
  </si>
  <si>
    <t>Eurogarden Hungary Kft</t>
  </si>
  <si>
    <t>Dr. Garden Kft.</t>
  </si>
  <si>
    <t>Dr. Garden Általános tápoldat minden dísznövényhez</t>
  </si>
  <si>
    <t>Garri tápoldat  általános felhasználásra</t>
  </si>
  <si>
    <t>Garri Kft. 1037Bp. Csillaghegyi út 13.</t>
  </si>
  <si>
    <t>Tesco virágtáp mindenféle kerti-, balkon- és szobanövényhez felhasználható</t>
  </si>
  <si>
    <t>Terrasan Haus- + Gartenbedarf GmbH &amp; Co. KG</t>
  </si>
  <si>
    <t>AGLUKON</t>
  </si>
  <si>
    <t xml:space="preserve">Damisol Kft. Albertirsa </t>
  </si>
  <si>
    <t>T-MIX-KER Kft. 
 8111 Seregélyes, Dinnyési út 2</t>
  </si>
  <si>
    <t xml:space="preserve">Garri Kft.,  8514, Mezőlak </t>
  </si>
  <si>
    <t>L.C.S. S.p.A. Cím: Strada del Marano, 95. 47896 Featano (RSM).</t>
  </si>
  <si>
    <t>Compo GmbH &amp; Co. KG</t>
  </si>
  <si>
    <t> MatécsaKertészeti KFT (Kecel) </t>
  </si>
  <si>
    <t xml:space="preserve"> ALBATRADE KFT (8000 Székesfehérvár, Móticz Zs. U. 10.)</t>
  </si>
  <si>
    <t>Wuxal super levéltrágya</t>
  </si>
  <si>
    <t>Agro Cs vitality komplex</t>
  </si>
  <si>
    <t>Auchan általános tápoldat</t>
  </si>
  <si>
    <t>Biopakk általános tápoldat önadagolóval</t>
  </si>
  <si>
    <t>Hortulanus általános tápoldat szoba-, kerti- és balkonnövényekhez</t>
  </si>
  <si>
    <t>Fito tápoldat univerzális plusz</t>
  </si>
  <si>
    <t>Sandis Általános tápoldat szoba- és balkonnövényekhez</t>
  </si>
  <si>
    <t>Fito önadagolós tápoldat virágos növényekre</t>
  </si>
  <si>
    <t>Obi Living garden virágtáp</t>
  </si>
  <si>
    <t>AGRO CS Slovakia a.s. ABEX Substráty</t>
  </si>
  <si>
    <t>Vitaflóra Termelő és Szolgáltató KFT (Nemesvámos)</t>
  </si>
  <si>
    <t>Terméknév pontos megnevezése</t>
  </si>
  <si>
    <t>igen</t>
  </si>
  <si>
    <t>Táplodat muskátli/begónia és egyéb balkonnövény</t>
  </si>
  <si>
    <t>TERRA-TŐZEG KFT (Mezőlak)</t>
  </si>
  <si>
    <t>Bauhaus Szakáruház Kereskedelmi kft.</t>
  </si>
  <si>
    <t>ASB Grünland Helmut Aurenz Gmb.</t>
  </si>
  <si>
    <t>Auchan muskátli tápoldat light</t>
  </si>
  <si>
    <t>Fito tápoldat muskátlifélékhez plusz</t>
  </si>
  <si>
    <t>Sandis  muskátli tápoldat</t>
  </si>
  <si>
    <t>Substral muskátli balkon tápoldat</t>
  </si>
  <si>
    <t>Scotts (Everris) </t>
  </si>
  <si>
    <t xml:space="preserve">Dr. Garden  Muskátlidoktor  </t>
  </si>
  <si>
    <t>Vitaflora muskátli és balkonnövény tápoldat</t>
  </si>
  <si>
    <t>Obi Living Garden muskátli tápoldat</t>
  </si>
  <si>
    <t xml:space="preserve">Compo muskátlitáp </t>
  </si>
  <si>
    <t>Greenworld muskátli tápoldat</t>
  </si>
  <si>
    <t>Fito önadagolós tápoldat minden növényre</t>
  </si>
  <si>
    <t>Általános tápoldat</t>
  </si>
  <si>
    <t>Muskátli tápoldat</t>
  </si>
  <si>
    <t>Kaktusz tápoldat</t>
  </si>
  <si>
    <r>
      <t>P</t>
    </r>
    <r>
      <rPr>
        <b/>
        <vertAlign val="subscript"/>
        <sz val="11"/>
        <color theme="5" tint="0.79998168889431442"/>
        <rFont val="Palatino Linotype"/>
        <family val="1"/>
        <charset val="238"/>
      </rPr>
      <t>2</t>
    </r>
    <r>
      <rPr>
        <b/>
        <sz val="11"/>
        <color theme="5" tint="0.79998168889431442"/>
        <rFont val="Palatino Linotype"/>
        <family val="1"/>
        <charset val="238"/>
      </rPr>
      <t>O</t>
    </r>
    <r>
      <rPr>
        <b/>
        <vertAlign val="subscript"/>
        <sz val="11"/>
        <color theme="5" tint="0.79998168889431442"/>
        <rFont val="Palatino Linotype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/>
    </r>
  </si>
  <si>
    <r>
      <t xml:space="preserve"> K</t>
    </r>
    <r>
      <rPr>
        <b/>
        <vertAlign val="subscript"/>
        <sz val="11"/>
        <color theme="5" tint="0.79998168889431442"/>
        <rFont val="Palatino Linotype"/>
        <family val="1"/>
        <charset val="238"/>
      </rPr>
      <t>2</t>
    </r>
    <r>
      <rPr>
        <b/>
        <sz val="11"/>
        <color theme="5" tint="0.79998168889431442"/>
        <rFont val="Palatino Linotype"/>
        <family val="1"/>
        <charset val="238"/>
      </rPr>
      <t>O</t>
    </r>
  </si>
  <si>
    <t>Garantált mikro elemek száma</t>
  </si>
  <si>
    <t>Össz
 pontszám</t>
  </si>
  <si>
    <t>n.d.</t>
  </si>
  <si>
    <t>n.d.*</t>
  </si>
  <si>
    <t>8401 Ajka,
Ipari Park É. SZ.</t>
  </si>
  <si>
    <t>5000 Szolnok,
Felső Szandai út 1</t>
  </si>
  <si>
    <t xml:space="preserve"> Általános tápoldat</t>
  </si>
  <si>
    <t>garantált m/m%</t>
  </si>
  <si>
    <t>Garri tápoldat kaktuszfélékhez és pozsgás növényekhez</t>
  </si>
  <si>
    <t>Florimo Kaktusz tápoldat</t>
  </si>
  <si>
    <t xml:space="preserve">Gyártó/forgalmazó
neve és címe   </t>
  </si>
  <si>
    <t>Rangsor</t>
  </si>
  <si>
    <t xml:space="preserve">Fő tápelem tartalom
(N, P2O5,  K2O) </t>
  </si>
  <si>
    <t>Kifogásolt mikro elemek száma</t>
  </si>
  <si>
    <t>Hatóanyag tartalomra kapott pontszám</t>
  </si>
  <si>
    <t>3300 Eger,
 Rákóczi út 100</t>
  </si>
  <si>
    <t>Auchan (Szolnok)</t>
  </si>
  <si>
    <t>3300 Eger,
Rákóczi út 102</t>
  </si>
  <si>
    <t>3300 Eger,
Király út 3.</t>
  </si>
  <si>
    <t xml:space="preserve">2120 Budakeszi,
 Pallay u. 9. </t>
  </si>
  <si>
    <t>mért
m/m%</t>
  </si>
  <si>
    <t>Használ- hatóság</t>
  </si>
  <si>
    <t>S 5081 Szajol, Gyöngyvirág út 18</t>
  </si>
  <si>
    <t>8200 Veszprém, Külső-Kádártai út 1.</t>
  </si>
  <si>
    <t xml:space="preserve">Oázis Kertészet Specimpex kft. </t>
  </si>
  <si>
    <t>Termék **</t>
  </si>
  <si>
    <t>* n.d.: nem detektálható (kimutatási határ alatti mennyiségben tartalmazza az adott elemet)</t>
  </si>
  <si>
    <t>** : egérrel a cellára mutatva további információ jelenik meg</t>
  </si>
  <si>
    <t>mért **
(mg/l)</t>
  </si>
  <si>
    <t>mért ** (mg/l)</t>
  </si>
  <si>
    <t>mért** mg/l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</si>
</sst>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0.000"/>
    <numFmt numFmtId="165" formatCode="0.0000"/>
    <numFmt numFmtId="166" formatCode="0.0"/>
    <numFmt numFmtId="167" formatCode="_-* #,##0.00000\ _F_t_-;\-* #,##0.00000\ _F_t_-;_-* &quot;-&quot;??\ _F_t_-;_-@_-"/>
    <numFmt numFmtId="168" formatCode="0.00000"/>
    <numFmt numFmtId="169" formatCode="0.000000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5" tint="0.79998168889431442"/>
      <name val="Palatino Linotype"/>
      <family val="1"/>
      <charset val="238"/>
    </font>
    <font>
      <b/>
      <vertAlign val="subscript"/>
      <sz val="11"/>
      <color theme="5" tint="0.79998168889431442"/>
      <name val="Palatino Linotype"/>
      <family val="1"/>
      <charset val="238"/>
    </font>
    <font>
      <sz val="11"/>
      <color theme="5" tint="0.79998168889431442"/>
      <name val="Calibri"/>
      <family val="2"/>
      <charset val="238"/>
      <scheme val="minor"/>
    </font>
    <font>
      <b/>
      <sz val="11"/>
      <color theme="5" tint="-0.499984740745262"/>
      <name val="Palatino Linotype"/>
      <family val="1"/>
      <charset val="238"/>
    </font>
    <font>
      <sz val="11"/>
      <color theme="5" tint="-0.499984740745262"/>
      <name val="Palatino Linotype"/>
      <family val="1"/>
      <charset val="238"/>
    </font>
    <font>
      <sz val="11"/>
      <color theme="5" tint="0.79998168889431442"/>
      <name val="Palatino Linotype"/>
      <family val="1"/>
      <charset val="238"/>
    </font>
    <font>
      <b/>
      <sz val="9"/>
      <color indexed="9"/>
      <name val="Tahoma"/>
      <family val="2"/>
      <charset val="238"/>
    </font>
    <font>
      <sz val="10"/>
      <color indexed="16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D4545"/>
        <bgColor indexed="64"/>
      </patternFill>
    </fill>
    <fill>
      <patternFill patternType="solid">
        <fgColor rgb="FFBFCCB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A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8C8BF"/>
        <bgColor indexed="64"/>
      </patternFill>
    </fill>
    <fill>
      <patternFill patternType="solid">
        <fgColor rgb="FFBFCCB6"/>
        <bgColor indexed="64"/>
      </patternFill>
    </fill>
  </fills>
  <borders count="6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5" tint="0.79998168889431442"/>
      </right>
      <top style="thin">
        <color auto="1"/>
      </top>
      <bottom/>
      <diagonal/>
    </border>
    <border>
      <left/>
      <right style="thin">
        <color theme="5" tint="0.79998168889431442"/>
      </right>
      <top/>
      <bottom/>
      <diagonal/>
    </border>
    <border>
      <left style="thin">
        <color theme="5" tint="0.79998168889431442"/>
      </left>
      <right/>
      <top/>
      <bottom/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/>
      <bottom style="double">
        <color theme="5" tint="0.79998168889431442"/>
      </bottom>
      <diagonal/>
    </border>
    <border>
      <left/>
      <right style="thin">
        <color theme="5" tint="0.79998168889431442"/>
      </right>
      <top/>
      <bottom style="double">
        <color theme="5" tint="0.79998168889431442"/>
      </bottom>
      <diagonal/>
    </border>
    <border>
      <left/>
      <right style="double">
        <color theme="5" tint="-0.499984740745262"/>
      </right>
      <top style="thin">
        <color theme="5" tint="-0.499984740745262"/>
      </top>
      <bottom/>
      <diagonal/>
    </border>
    <border>
      <left/>
      <right style="double">
        <color theme="5" tint="-0.499984740745262"/>
      </right>
      <top/>
      <bottom/>
      <diagonal/>
    </border>
    <border>
      <left/>
      <right style="double">
        <color theme="5" tint="-0.499984740745262"/>
      </right>
      <top/>
      <bottom style="double">
        <color theme="5" tint="0.79998168889431442"/>
      </bottom>
      <diagonal/>
    </border>
    <border>
      <left/>
      <right style="double">
        <color theme="5" tint="-0.499984740745262"/>
      </right>
      <top/>
      <bottom style="thin">
        <color theme="5" tint="-0.499984740745262"/>
      </bottom>
      <diagonal/>
    </border>
    <border>
      <left/>
      <right style="dotted">
        <color theme="5" tint="-0.499984740745262"/>
      </right>
      <top style="thin">
        <color theme="5" tint="-0.499984740745262"/>
      </top>
      <bottom/>
      <diagonal/>
    </border>
    <border>
      <left/>
      <right style="dotted">
        <color theme="5" tint="-0.499984740745262"/>
      </right>
      <top/>
      <bottom/>
      <diagonal/>
    </border>
    <border>
      <left/>
      <right style="dotted">
        <color theme="5" tint="-0.499984740745262"/>
      </right>
      <top/>
      <bottom style="thin">
        <color theme="5" tint="-0.499984740745262"/>
      </bottom>
      <diagonal/>
    </border>
    <border>
      <left/>
      <right style="dotted">
        <color theme="5" tint="-0.499984740745262"/>
      </right>
      <top/>
      <bottom style="double">
        <color theme="5" tint="0.79998168889431442"/>
      </bottom>
      <diagonal/>
    </border>
    <border>
      <left style="dotted">
        <color theme="5" tint="-0.499984740745262"/>
      </left>
      <right/>
      <top style="thin">
        <color theme="5" tint="-0.499984740745262"/>
      </top>
      <bottom/>
      <diagonal/>
    </border>
    <border>
      <left style="dotted">
        <color theme="5" tint="-0.499984740745262"/>
      </left>
      <right/>
      <top/>
      <bottom/>
      <diagonal/>
    </border>
    <border>
      <left style="dotted">
        <color theme="5" tint="-0.499984740745262"/>
      </left>
      <right/>
      <top/>
      <bottom style="thin">
        <color theme="5" tint="-0.499984740745262"/>
      </bottom>
      <diagonal/>
    </border>
    <border>
      <left style="dotted">
        <color theme="5" tint="-0.499984740745262"/>
      </left>
      <right/>
      <top/>
      <bottom style="double">
        <color theme="5" tint="0.79998168889431442"/>
      </bottom>
      <diagonal/>
    </border>
    <border>
      <left style="double">
        <color theme="5" tint="-0.499984740745262"/>
      </left>
      <right/>
      <top/>
      <bottom style="double">
        <color theme="5" tint="0.79998168889431442"/>
      </bottom>
      <diagonal/>
    </border>
    <border>
      <left style="double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 style="double">
        <color theme="5" tint="0.79998168889431442"/>
      </bottom>
      <diagonal/>
    </border>
    <border>
      <left/>
      <right/>
      <top style="double">
        <color theme="5" tint="0.79998168889431442"/>
      </top>
      <bottom style="thin">
        <color theme="5" tint="-0.499984740745262"/>
      </bottom>
      <diagonal/>
    </border>
    <border>
      <left/>
      <right style="double">
        <color theme="5" tint="0.79998168889431442"/>
      </right>
      <top style="double">
        <color theme="5" tint="0.79998168889431442"/>
      </top>
      <bottom style="thin">
        <color theme="5" tint="-0.499984740745262"/>
      </bottom>
      <diagonal/>
    </border>
    <border>
      <left/>
      <right style="double">
        <color theme="5" tint="-0.499984740745262"/>
      </right>
      <top/>
      <bottom style="double">
        <color theme="5" tint="-0.499984740745262"/>
      </bottom>
      <diagonal/>
    </border>
    <border>
      <left style="double">
        <color theme="5" tint="-0.499984740745262"/>
      </left>
      <right/>
      <top/>
      <bottom style="thin">
        <color theme="5" tint="-0.499984740745262"/>
      </bottom>
      <diagonal/>
    </border>
    <border>
      <left style="double">
        <color theme="5" tint="-0.499984740745262"/>
      </left>
      <right style="double">
        <color theme="5" tint="-0.499984740745262"/>
      </right>
      <top/>
      <bottom/>
      <diagonal/>
    </border>
    <border>
      <left style="double">
        <color theme="5" tint="-0.499984740745262"/>
      </left>
      <right/>
      <top style="thin">
        <color theme="5" tint="-0.499984740745262"/>
      </top>
      <bottom/>
      <diagonal/>
    </border>
    <border>
      <left style="double">
        <color theme="5" tint="-0.499984740745262"/>
      </left>
      <right/>
      <top/>
      <bottom style="double">
        <color theme="5" tint="-0.499984740745262"/>
      </bottom>
      <diagonal/>
    </border>
    <border>
      <left/>
      <right style="thin">
        <color theme="5" tint="-0.499984740745262"/>
      </right>
      <top/>
      <bottom style="double">
        <color theme="5" tint="-0.499984740745262"/>
      </bottom>
      <diagonal/>
    </border>
    <border>
      <left/>
      <right/>
      <top/>
      <bottom style="double">
        <color theme="5" tint="-0.499984740745262"/>
      </bottom>
      <diagonal/>
    </border>
    <border>
      <left/>
      <right style="thin">
        <color auto="1"/>
      </right>
      <top/>
      <bottom style="double">
        <color theme="5" tint="-0.499984740745262"/>
      </bottom>
      <diagonal/>
    </border>
    <border>
      <left/>
      <right style="dotted">
        <color theme="5" tint="-0.499984740745262"/>
      </right>
      <top/>
      <bottom style="double">
        <color theme="5" tint="-0.499984740745262"/>
      </bottom>
      <diagonal/>
    </border>
    <border>
      <left style="dotted">
        <color theme="5" tint="-0.499984740745262"/>
      </left>
      <right/>
      <top/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0.79998168889431442"/>
      </top>
      <bottom style="thin">
        <color theme="5" tint="-0.499984740745262"/>
      </bottom>
      <diagonal/>
    </border>
    <border>
      <left style="thin">
        <color theme="5" tint="0.79998168889431442"/>
      </left>
      <right/>
      <top style="thin">
        <color auto="1"/>
      </top>
      <bottom style="dotted">
        <color theme="6" tint="-0.499984740745262"/>
      </bottom>
      <diagonal/>
    </border>
    <border>
      <left/>
      <right/>
      <top style="thin">
        <color auto="1"/>
      </top>
      <bottom style="dotted">
        <color theme="6" tint="-0.499984740745262"/>
      </bottom>
      <diagonal/>
    </border>
    <border>
      <left/>
      <right style="double">
        <color theme="5" tint="-0.499984740745262"/>
      </right>
      <top style="thin">
        <color auto="1"/>
      </top>
      <bottom style="dotted">
        <color theme="6" tint="-0.499984740745262"/>
      </bottom>
      <diagonal/>
    </border>
    <border>
      <left/>
      <right style="dotted">
        <color theme="6" tint="-0.499984740745262"/>
      </right>
      <top/>
      <bottom/>
      <diagonal/>
    </border>
    <border>
      <left/>
      <right style="dotted">
        <color theme="6" tint="-0.499984740745262"/>
      </right>
      <top style="thin">
        <color auto="1"/>
      </top>
      <bottom style="dotted">
        <color theme="6" tint="-0.499984740745262"/>
      </bottom>
      <diagonal/>
    </border>
    <border>
      <left/>
      <right style="thin">
        <color auto="1"/>
      </right>
      <top style="thin">
        <color auto="1"/>
      </top>
      <bottom style="dotted">
        <color theme="6" tint="-0.499984740745262"/>
      </bottom>
      <diagonal/>
    </border>
    <border>
      <left style="thin">
        <color auto="1"/>
      </left>
      <right style="dotted">
        <color theme="6" tint="-0.499984740745262"/>
      </right>
      <top style="thin">
        <color auto="1"/>
      </top>
      <bottom style="dotted">
        <color theme="6" tint="-0.499984740745262"/>
      </bottom>
      <diagonal/>
    </border>
    <border>
      <left style="thin">
        <color theme="5" tint="0.79998168889431442"/>
      </left>
      <right style="double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double">
        <color theme="5" tint="0.79998168889431442"/>
      </right>
      <top/>
      <bottom style="double">
        <color theme="5" tint="0.79998168889431442"/>
      </bottom>
      <diagonal/>
    </border>
    <border>
      <left style="double">
        <color theme="5" tint="0.79998168889431442"/>
      </left>
      <right style="double">
        <color theme="5" tint="0.79998168889431442"/>
      </right>
      <top style="thin">
        <color auto="1"/>
      </top>
      <bottom/>
      <diagonal/>
    </border>
    <border>
      <left style="double">
        <color theme="5" tint="0.79998168889431442"/>
      </left>
      <right style="double">
        <color theme="5" tint="0.79998168889431442"/>
      </right>
      <top/>
      <bottom style="double">
        <color theme="5" tint="0.79998168889431442"/>
      </bottom>
      <diagonal/>
    </border>
    <border>
      <left/>
      <right style="double">
        <color theme="5" tint="0.79998168889431442"/>
      </right>
      <top style="thin">
        <color auto="1"/>
      </top>
      <bottom/>
      <diagonal/>
    </border>
    <border>
      <left/>
      <right style="double">
        <color theme="5" tint="0.79998168889431442"/>
      </right>
      <top/>
      <bottom style="double">
        <color theme="5" tint="0.79998168889431442"/>
      </bottom>
      <diagonal/>
    </border>
    <border>
      <left style="double">
        <color theme="5" tint="0.79998168889431442"/>
      </left>
      <right/>
      <top style="dotted">
        <color theme="5" tint="0.79998168889431442"/>
      </top>
      <bottom style="dotted">
        <color theme="6" tint="-0.499984740745262"/>
      </bottom>
      <diagonal/>
    </border>
    <border>
      <left/>
      <right/>
      <top style="dotted">
        <color theme="5" tint="0.79998168889431442"/>
      </top>
      <bottom style="dotted">
        <color theme="6" tint="-0.499984740745262"/>
      </bottom>
      <diagonal/>
    </border>
    <border>
      <left/>
      <right style="thin">
        <color theme="5" tint="0.79998168889431442"/>
      </right>
      <top style="dotted">
        <color theme="5" tint="0.79998168889431442"/>
      </top>
      <bottom style="dotted">
        <color theme="6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double">
        <color theme="5" tint="-0.499984740745262"/>
      </left>
      <right/>
      <top style="double">
        <color theme="5" tint="-0.499984740745262"/>
      </top>
      <bottom/>
      <diagonal/>
    </border>
    <border>
      <left/>
      <right style="double">
        <color theme="5" tint="-0.499984740745262"/>
      </right>
      <top style="double">
        <color theme="5" tint="-0.499984740745262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7">
    <xf numFmtId="0" fontId="0" fillId="0" borderId="0" xfId="0"/>
    <xf numFmtId="49" fontId="7" fillId="3" borderId="46" xfId="0" applyNumberFormat="1" applyFont="1" applyFill="1" applyBorder="1" applyAlignment="1" applyProtection="1">
      <alignment horizontal="center" vertical="center" wrapText="1"/>
    </xf>
    <xf numFmtId="49" fontId="7" fillId="3" borderId="47" xfId="0" applyNumberFormat="1" applyFont="1" applyFill="1" applyBorder="1" applyAlignment="1" applyProtection="1">
      <alignment horizontal="center" vertical="center" wrapText="1"/>
    </xf>
    <xf numFmtId="49" fontId="7" fillId="3" borderId="48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49" fontId="7" fillId="3" borderId="49" xfId="0" applyNumberFormat="1" applyFont="1" applyFill="1" applyBorder="1" applyAlignment="1" applyProtection="1">
      <alignment horizontal="center" vertical="center" wrapText="1"/>
    </xf>
    <xf numFmtId="49" fontId="7" fillId="3" borderId="8" xfId="0" applyNumberFormat="1" applyFont="1" applyFill="1" applyBorder="1" applyAlignment="1" applyProtection="1">
      <alignment horizontal="center" vertical="center" wrapText="1"/>
    </xf>
    <xf numFmtId="49" fontId="7" fillId="3" borderId="19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49" fontId="11" fillId="2" borderId="19" xfId="0" applyNumberFormat="1" applyFont="1" applyFill="1" applyBorder="1" applyAlignment="1" applyProtection="1">
      <alignment horizontal="center" vertical="center" wrapText="1"/>
    </xf>
    <xf numFmtId="3" fontId="11" fillId="2" borderId="0" xfId="0" applyNumberFormat="1" applyFont="1" applyFill="1" applyBorder="1" applyAlignment="1" applyProtection="1">
      <alignment horizontal="right" vertical="center" wrapText="1" indent="1"/>
    </xf>
    <xf numFmtId="164" fontId="11" fillId="2" borderId="0" xfId="0" applyNumberFormat="1" applyFont="1" applyFill="1" applyBorder="1" applyAlignment="1" applyProtection="1">
      <alignment horizontal="right" vertical="center" wrapText="1" indent="1"/>
    </xf>
    <xf numFmtId="3" fontId="11" fillId="2" borderId="19" xfId="0" applyNumberFormat="1" applyFont="1" applyFill="1" applyBorder="1" applyAlignment="1" applyProtection="1">
      <alignment horizontal="right" vertical="center" wrapText="1" inden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166" fontId="10" fillId="2" borderId="12" xfId="0" applyNumberFormat="1" applyFont="1" applyFill="1" applyBorder="1" applyAlignment="1" applyProtection="1">
      <alignment horizontal="center" vertical="center" wrapText="1"/>
    </xf>
    <xf numFmtId="1" fontId="11" fillId="2" borderId="11" xfId="0" applyNumberFormat="1" applyFont="1" applyFill="1" applyBorder="1" applyAlignment="1" applyProtection="1">
      <alignment horizontal="center" vertical="center" wrapText="1"/>
    </xf>
    <xf numFmtId="1" fontId="11" fillId="2" borderId="0" xfId="0" applyNumberFormat="1" applyFont="1" applyFill="1" applyBorder="1" applyAlignment="1" applyProtection="1">
      <alignment horizontal="center" vertical="center" wrapText="1"/>
    </xf>
    <xf numFmtId="166" fontId="10" fillId="2" borderId="10" xfId="0" applyNumberFormat="1" applyFont="1" applyFill="1" applyBorder="1" applyAlignment="1" applyProtection="1">
      <alignment horizontal="center" vertical="center" wrapText="1"/>
    </xf>
    <xf numFmtId="166" fontId="10" fillId="2" borderId="19" xfId="0" applyNumberFormat="1" applyFont="1" applyFill="1" applyBorder="1" applyAlignment="1" applyProtection="1">
      <alignment horizontal="center" vertical="center" wrapText="1"/>
    </xf>
    <xf numFmtId="0" fontId="11" fillId="2" borderId="38" xfId="0" applyNumberFormat="1" applyFont="1" applyFill="1" applyBorder="1" applyAlignment="1" applyProtection="1">
      <alignment horizontal="right" vertical="center" wrapText="1" indent="1"/>
    </xf>
    <xf numFmtId="166" fontId="11" fillId="2" borderId="22" xfId="0" applyNumberFormat="1" applyFont="1" applyFill="1" applyBorder="1" applyAlignment="1" applyProtection="1">
      <alignment horizontal="right" vertical="center" indent="1"/>
    </xf>
    <xf numFmtId="0" fontId="11" fillId="2" borderId="0" xfId="0" applyNumberFormat="1" applyFont="1" applyFill="1" applyBorder="1" applyAlignment="1" applyProtection="1">
      <alignment horizontal="right" vertical="center" wrapText="1" indent="1"/>
    </xf>
    <xf numFmtId="166" fontId="11" fillId="2" borderId="0" xfId="0" applyNumberFormat="1" applyFont="1" applyFill="1" applyBorder="1" applyAlignment="1" applyProtection="1">
      <alignment horizontal="right" vertical="center" indent="1"/>
    </xf>
    <xf numFmtId="0" fontId="11" fillId="2" borderId="26" xfId="0" applyNumberFormat="1" applyFont="1" applyFill="1" applyBorder="1" applyAlignment="1" applyProtection="1">
      <alignment horizontal="right" vertical="center" wrapText="1" indent="1"/>
    </xf>
    <xf numFmtId="49" fontId="11" fillId="2" borderId="26" xfId="0" applyNumberFormat="1" applyFont="1" applyFill="1" applyBorder="1" applyAlignment="1" applyProtection="1">
      <alignment horizontal="right" vertical="center" wrapText="1" indent="1"/>
    </xf>
    <xf numFmtId="165" fontId="11" fillId="2" borderId="22" xfId="0" applyNumberFormat="1" applyFont="1" applyFill="1" applyBorder="1" applyAlignment="1" applyProtection="1">
      <alignment horizontal="right" vertical="center" wrapText="1" indent="1"/>
    </xf>
    <xf numFmtId="49" fontId="11" fillId="2" borderId="0" xfId="0" applyNumberFormat="1" applyFont="1" applyFill="1" applyBorder="1" applyAlignment="1" applyProtection="1">
      <alignment horizontal="right" vertical="center" wrapText="1" indent="1"/>
    </xf>
    <xf numFmtId="164" fontId="11" fillId="2" borderId="0" xfId="0" applyNumberFormat="1" applyFont="1" applyFill="1" applyBorder="1" applyAlignment="1" applyProtection="1">
      <alignment horizontal="right" vertical="center" indent="1"/>
    </xf>
    <xf numFmtId="0" fontId="11" fillId="2" borderId="22" xfId="0" applyFont="1" applyFill="1" applyBorder="1" applyAlignment="1" applyProtection="1">
      <alignment horizontal="right" vertical="center" indent="1"/>
    </xf>
    <xf numFmtId="0" fontId="11" fillId="2" borderId="0" xfId="0" applyFont="1" applyFill="1" applyBorder="1" applyAlignment="1" applyProtection="1">
      <alignment horizontal="right" vertical="center" indent="1"/>
    </xf>
    <xf numFmtId="0" fontId="11" fillId="2" borderId="27" xfId="0" applyNumberFormat="1" applyFont="1" applyFill="1" applyBorder="1" applyAlignment="1" applyProtection="1">
      <alignment horizontal="right" vertical="center" wrapText="1" indent="1"/>
    </xf>
    <xf numFmtId="0" fontId="11" fillId="2" borderId="10" xfId="0" applyFont="1" applyFill="1" applyBorder="1" applyAlignment="1" applyProtection="1">
      <alignment horizontal="right" vertical="center" indent="1"/>
    </xf>
    <xf numFmtId="0" fontId="11" fillId="2" borderId="19" xfId="0" applyFont="1" applyFill="1" applyBorder="1" applyAlignment="1" applyProtection="1">
      <alignment horizontal="right" vertical="center" indent="1"/>
    </xf>
    <xf numFmtId="0" fontId="11" fillId="0" borderId="0" xfId="0" applyFont="1" applyAlignment="1" applyProtection="1">
      <alignment vertical="center"/>
    </xf>
    <xf numFmtId="0" fontId="10" fillId="4" borderId="12" xfId="0" applyFont="1" applyFill="1" applyBorder="1" applyAlignment="1" applyProtection="1">
      <alignment horizontal="center" vertical="center"/>
    </xf>
    <xf numFmtId="49" fontId="11" fillId="4" borderId="0" xfId="0" applyNumberFormat="1" applyFont="1" applyFill="1" applyBorder="1" applyAlignment="1" applyProtection="1">
      <alignment horizontal="center" vertical="center" wrapText="1"/>
    </xf>
    <xf numFmtId="0" fontId="11" fillId="4" borderId="0" xfId="0" applyNumberFormat="1" applyFont="1" applyFill="1" applyBorder="1" applyAlignment="1" applyProtection="1">
      <alignment horizontal="center" vertical="center" wrapText="1"/>
    </xf>
    <xf numFmtId="49" fontId="11" fillId="4" borderId="19" xfId="0" applyNumberFormat="1" applyFont="1" applyFill="1" applyBorder="1" applyAlignment="1" applyProtection="1">
      <alignment horizontal="center" vertical="center" wrapText="1"/>
    </xf>
    <xf numFmtId="3" fontId="11" fillId="4" borderId="0" xfId="0" applyNumberFormat="1" applyFont="1" applyFill="1" applyBorder="1" applyAlignment="1" applyProtection="1">
      <alignment horizontal="right" vertical="center" wrapText="1" indent="1"/>
    </xf>
    <xf numFmtId="164" fontId="11" fillId="4" borderId="0" xfId="0" applyNumberFormat="1" applyFont="1" applyFill="1" applyBorder="1" applyAlignment="1" applyProtection="1">
      <alignment horizontal="right" vertical="center" wrapText="1" indent="1"/>
    </xf>
    <xf numFmtId="3" fontId="11" fillId="4" borderId="19" xfId="0" applyNumberFormat="1" applyFont="1" applyFill="1" applyBorder="1" applyAlignment="1" applyProtection="1">
      <alignment horizontal="right" vertical="center" wrapText="1" indent="1"/>
    </xf>
    <xf numFmtId="166" fontId="11" fillId="4" borderId="0" xfId="0" applyNumberFormat="1" applyFont="1" applyFill="1" applyBorder="1" applyAlignment="1" applyProtection="1">
      <alignment horizontal="center" vertical="center" wrapText="1"/>
    </xf>
    <xf numFmtId="166" fontId="10" fillId="4" borderId="12" xfId="0" applyNumberFormat="1" applyFont="1" applyFill="1" applyBorder="1" applyAlignment="1" applyProtection="1">
      <alignment horizontal="center" vertical="center" wrapText="1"/>
    </xf>
    <xf numFmtId="1" fontId="11" fillId="4" borderId="11" xfId="0" applyNumberFormat="1" applyFont="1" applyFill="1" applyBorder="1" applyAlignment="1" applyProtection="1">
      <alignment horizontal="center" vertical="center" wrapText="1"/>
    </xf>
    <xf numFmtId="1" fontId="11" fillId="4" borderId="0" xfId="0" applyNumberFormat="1" applyFont="1" applyFill="1" applyBorder="1" applyAlignment="1" applyProtection="1">
      <alignment horizontal="center" vertical="center" wrapText="1"/>
    </xf>
    <xf numFmtId="166" fontId="10" fillId="4" borderId="19" xfId="0" applyNumberFormat="1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right" vertical="center" wrapText="1" indent="1"/>
    </xf>
    <xf numFmtId="166" fontId="11" fillId="4" borderId="23" xfId="0" applyNumberFormat="1" applyFont="1" applyFill="1" applyBorder="1" applyAlignment="1" applyProtection="1">
      <alignment horizontal="right" vertical="center" indent="1"/>
    </xf>
    <xf numFmtId="0" fontId="11" fillId="4" borderId="0" xfId="0" applyNumberFormat="1" applyFont="1" applyFill="1" applyBorder="1" applyAlignment="1" applyProtection="1">
      <alignment horizontal="right" vertical="center" wrapText="1" indent="1"/>
    </xf>
    <xf numFmtId="166" fontId="11" fillId="4" borderId="0" xfId="0" applyNumberFormat="1" applyFont="1" applyFill="1" applyBorder="1" applyAlignment="1" applyProtection="1">
      <alignment horizontal="right" vertical="center" indent="1"/>
    </xf>
    <xf numFmtId="0" fontId="11" fillId="4" borderId="27" xfId="0" applyNumberFormat="1" applyFont="1" applyFill="1" applyBorder="1" applyAlignment="1" applyProtection="1">
      <alignment horizontal="right" vertical="center" wrapText="1" indent="1"/>
    </xf>
    <xf numFmtId="49" fontId="11" fillId="4" borderId="27" xfId="0" applyNumberFormat="1" applyFont="1" applyFill="1" applyBorder="1" applyAlignment="1" applyProtection="1">
      <alignment horizontal="right" vertical="center" wrapText="1" indent="1"/>
    </xf>
    <xf numFmtId="165" fontId="11" fillId="4" borderId="23" xfId="0" applyNumberFormat="1" applyFont="1" applyFill="1" applyBorder="1" applyAlignment="1" applyProtection="1">
      <alignment horizontal="right" vertical="center" wrapText="1" indent="1"/>
    </xf>
    <xf numFmtId="49" fontId="11" fillId="4" borderId="0" xfId="0" applyNumberFormat="1" applyFont="1" applyFill="1" applyBorder="1" applyAlignment="1" applyProtection="1">
      <alignment horizontal="right" vertical="center" wrapText="1" indent="1"/>
    </xf>
    <xf numFmtId="164" fontId="11" fillId="4" borderId="0" xfId="0" applyNumberFormat="1" applyFont="1" applyFill="1" applyBorder="1" applyAlignment="1" applyProtection="1">
      <alignment horizontal="right" vertical="center" indent="1"/>
    </xf>
    <xf numFmtId="0" fontId="11" fillId="4" borderId="23" xfId="0" applyFont="1" applyFill="1" applyBorder="1" applyAlignment="1" applyProtection="1">
      <alignment horizontal="right" vertical="center" indent="1"/>
    </xf>
    <xf numFmtId="2" fontId="11" fillId="4" borderId="0" xfId="0" applyNumberFormat="1" applyFont="1" applyFill="1" applyBorder="1" applyAlignment="1" applyProtection="1">
      <alignment horizontal="right" vertical="center" wrapText="1" indent="1"/>
    </xf>
    <xf numFmtId="0" fontId="11" fillId="4" borderId="0" xfId="0" applyFont="1" applyFill="1" applyBorder="1" applyAlignment="1" applyProtection="1">
      <alignment horizontal="right" vertical="center" indent="1"/>
    </xf>
    <xf numFmtId="164" fontId="11" fillId="4" borderId="27" xfId="0" applyNumberFormat="1" applyFont="1" applyFill="1" applyBorder="1" applyAlignment="1" applyProtection="1">
      <alignment horizontal="right" vertical="center" wrapText="1" indent="1"/>
    </xf>
    <xf numFmtId="0" fontId="11" fillId="4" borderId="12" xfId="0" applyFont="1" applyFill="1" applyBorder="1" applyAlignment="1" applyProtection="1">
      <alignment horizontal="right" vertical="center" indent="1"/>
    </xf>
    <xf numFmtId="0" fontId="11" fillId="4" borderId="19" xfId="0" applyFont="1" applyFill="1" applyBorder="1" applyAlignment="1" applyProtection="1">
      <alignment horizontal="right" vertical="center" indent="1"/>
    </xf>
    <xf numFmtId="1" fontId="10" fillId="2" borderId="12" xfId="0" applyNumberFormat="1" applyFont="1" applyFill="1" applyBorder="1" applyAlignment="1" applyProtection="1">
      <alignment horizontal="center" vertical="center" wrapText="1"/>
    </xf>
    <xf numFmtId="0" fontId="11" fillId="2" borderId="31" xfId="0" applyNumberFormat="1" applyFont="1" applyFill="1" applyBorder="1" applyAlignment="1" applyProtection="1">
      <alignment horizontal="right" vertical="center" wrapText="1" indent="1"/>
    </xf>
    <xf numFmtId="166" fontId="11" fillId="2" borderId="23" xfId="0" applyNumberFormat="1" applyFont="1" applyFill="1" applyBorder="1" applyAlignment="1" applyProtection="1">
      <alignment horizontal="right" vertical="center" indent="1"/>
    </xf>
    <xf numFmtId="49" fontId="11" fillId="2" borderId="27" xfId="0" applyNumberFormat="1" applyFont="1" applyFill="1" applyBorder="1" applyAlignment="1" applyProtection="1">
      <alignment horizontal="right" vertical="center" wrapText="1" indent="1"/>
    </xf>
    <xf numFmtId="165" fontId="11" fillId="2" borderId="23" xfId="0" applyNumberFormat="1" applyFont="1" applyFill="1" applyBorder="1" applyAlignment="1" applyProtection="1">
      <alignment horizontal="right" vertical="center" wrapText="1" indent="1"/>
    </xf>
    <xf numFmtId="0" fontId="11" fillId="2" borderId="23" xfId="0" applyFont="1" applyFill="1" applyBorder="1" applyAlignment="1" applyProtection="1">
      <alignment horizontal="right" vertical="center" indent="1"/>
    </xf>
    <xf numFmtId="164" fontId="11" fillId="2" borderId="27" xfId="0" applyNumberFormat="1" applyFont="1" applyFill="1" applyBorder="1" applyAlignment="1" applyProtection="1">
      <alignment horizontal="right" vertical="center" wrapText="1" indent="1"/>
    </xf>
    <xf numFmtId="0" fontId="11" fillId="2" borderId="12" xfId="0" applyFont="1" applyFill="1" applyBorder="1" applyAlignment="1" applyProtection="1">
      <alignment horizontal="right" vertical="center" indent="1"/>
    </xf>
    <xf numFmtId="169" fontId="11" fillId="4" borderId="0" xfId="0" applyNumberFormat="1" applyFont="1" applyFill="1" applyBorder="1" applyAlignment="1" applyProtection="1">
      <alignment horizontal="right" vertical="center" wrapText="1" indent="1"/>
    </xf>
    <xf numFmtId="165" fontId="11" fillId="4" borderId="23" xfId="0" applyNumberFormat="1" applyFont="1" applyFill="1" applyBorder="1" applyAlignment="1" applyProtection="1">
      <alignment horizontal="right" vertical="center" indent="1"/>
    </xf>
    <xf numFmtId="0" fontId="11" fillId="0" borderId="0" xfId="0" applyFont="1" applyFill="1" applyAlignment="1" applyProtection="1">
      <alignment vertical="center"/>
    </xf>
    <xf numFmtId="169" fontId="11" fillId="2" borderId="0" xfId="0" applyNumberFormat="1" applyFont="1" applyFill="1" applyBorder="1" applyAlignment="1" applyProtection="1">
      <alignment horizontal="right" vertical="center" wrapText="1" indent="1"/>
    </xf>
    <xf numFmtId="165" fontId="11" fillId="2" borderId="23" xfId="0" applyNumberFormat="1" applyFont="1" applyFill="1" applyBorder="1" applyAlignment="1" applyProtection="1">
      <alignment horizontal="right" vertical="center" indent="1"/>
    </xf>
    <xf numFmtId="168" fontId="11" fillId="2" borderId="0" xfId="0" applyNumberFormat="1" applyFont="1" applyFill="1" applyBorder="1" applyAlignment="1" applyProtection="1">
      <alignment horizontal="right" vertical="center" indent="1"/>
    </xf>
    <xf numFmtId="0" fontId="10" fillId="4" borderId="15" xfId="0" applyFont="1" applyFill="1" applyBorder="1" applyAlignment="1" applyProtection="1">
      <alignment horizontal="center" vertical="center"/>
    </xf>
    <xf numFmtId="49" fontId="11" fillId="4" borderId="14" xfId="0" applyNumberFormat="1" applyFont="1" applyFill="1" applyBorder="1" applyAlignment="1" applyProtection="1">
      <alignment horizontal="center" vertical="center" wrapText="1"/>
    </xf>
    <xf numFmtId="0" fontId="11" fillId="4" borderId="14" xfId="0" applyNumberFormat="1" applyFont="1" applyFill="1" applyBorder="1" applyAlignment="1" applyProtection="1">
      <alignment horizontal="center" vertical="center" wrapText="1"/>
    </xf>
    <xf numFmtId="49" fontId="11" fillId="4" borderId="21" xfId="0" applyNumberFormat="1" applyFont="1" applyFill="1" applyBorder="1" applyAlignment="1" applyProtection="1">
      <alignment horizontal="center" vertical="center" wrapText="1"/>
    </xf>
    <xf numFmtId="3" fontId="11" fillId="4" borderId="14" xfId="0" applyNumberFormat="1" applyFont="1" applyFill="1" applyBorder="1" applyAlignment="1" applyProtection="1">
      <alignment horizontal="right" vertical="center" wrapText="1" indent="1"/>
    </xf>
    <xf numFmtId="164" fontId="11" fillId="4" borderId="14" xfId="0" applyNumberFormat="1" applyFont="1" applyFill="1" applyBorder="1" applyAlignment="1" applyProtection="1">
      <alignment horizontal="right" vertical="center" wrapText="1" indent="1"/>
    </xf>
    <xf numFmtId="3" fontId="11" fillId="4" borderId="21" xfId="0" applyNumberFormat="1" applyFont="1" applyFill="1" applyBorder="1" applyAlignment="1" applyProtection="1">
      <alignment horizontal="right" vertical="center" wrapText="1" indent="1"/>
    </xf>
    <xf numFmtId="166" fontId="11" fillId="4" borderId="14" xfId="0" applyNumberFormat="1" applyFont="1" applyFill="1" applyBorder="1" applyAlignment="1" applyProtection="1">
      <alignment horizontal="center" vertical="center" wrapText="1"/>
    </xf>
    <xf numFmtId="166" fontId="10" fillId="4" borderId="15" xfId="0" applyNumberFormat="1" applyFont="1" applyFill="1" applyBorder="1" applyAlignment="1" applyProtection="1">
      <alignment horizontal="center" vertical="center" wrapText="1"/>
    </xf>
    <xf numFmtId="1" fontId="11" fillId="4" borderId="13" xfId="0" applyNumberFormat="1" applyFont="1" applyFill="1" applyBorder="1" applyAlignment="1" applyProtection="1">
      <alignment horizontal="center" vertical="center" wrapText="1"/>
    </xf>
    <xf numFmtId="1" fontId="11" fillId="4" borderId="14" xfId="0" applyNumberFormat="1" applyFont="1" applyFill="1" applyBorder="1" applyAlignment="1" applyProtection="1">
      <alignment horizontal="center" vertical="center" wrapText="1"/>
    </xf>
    <xf numFmtId="1" fontId="10" fillId="4" borderId="15" xfId="0" applyNumberFormat="1" applyFont="1" applyFill="1" applyBorder="1" applyAlignment="1" applyProtection="1">
      <alignment horizontal="center" vertical="center" wrapText="1"/>
    </xf>
    <xf numFmtId="166" fontId="10" fillId="4" borderId="21" xfId="0" applyNumberFormat="1" applyFont="1" applyFill="1" applyBorder="1" applyAlignment="1" applyProtection="1">
      <alignment horizontal="center" vertical="center" wrapText="1"/>
    </xf>
    <xf numFmtId="0" fontId="11" fillId="4" borderId="36" xfId="0" applyNumberFormat="1" applyFont="1" applyFill="1" applyBorder="1" applyAlignment="1" applyProtection="1">
      <alignment horizontal="right" vertical="center" wrapText="1" indent="1"/>
    </xf>
    <xf numFmtId="2" fontId="11" fillId="4" borderId="24" xfId="0" applyNumberFormat="1" applyFont="1" applyFill="1" applyBorder="1" applyAlignment="1" applyProtection="1">
      <alignment horizontal="right" vertical="center" indent="1"/>
    </xf>
    <xf numFmtId="0" fontId="11" fillId="4" borderId="14" xfId="0" applyNumberFormat="1" applyFont="1" applyFill="1" applyBorder="1" applyAlignment="1" applyProtection="1">
      <alignment horizontal="right" vertical="center" wrapText="1" indent="1"/>
    </xf>
    <xf numFmtId="0" fontId="11" fillId="4" borderId="14" xfId="0" applyFont="1" applyFill="1" applyBorder="1" applyAlignment="1" applyProtection="1">
      <alignment horizontal="right" vertical="center" indent="1"/>
    </xf>
    <xf numFmtId="0" fontId="11" fillId="4" borderId="28" xfId="0" applyNumberFormat="1" applyFont="1" applyFill="1" applyBorder="1" applyAlignment="1" applyProtection="1">
      <alignment horizontal="right" vertical="center" wrapText="1" indent="1"/>
    </xf>
    <xf numFmtId="0" fontId="11" fillId="4" borderId="24" xfId="0" applyFont="1" applyFill="1" applyBorder="1" applyAlignment="1" applyProtection="1">
      <alignment horizontal="right" vertical="center" indent="1"/>
    </xf>
    <xf numFmtId="49" fontId="11" fillId="4" borderId="28" xfId="0" applyNumberFormat="1" applyFont="1" applyFill="1" applyBorder="1" applyAlignment="1" applyProtection="1">
      <alignment horizontal="right" vertical="center" wrapText="1" indent="1"/>
    </xf>
    <xf numFmtId="165" fontId="11" fillId="4" borderId="24" xfId="0" applyNumberFormat="1" applyFont="1" applyFill="1" applyBorder="1" applyAlignment="1" applyProtection="1">
      <alignment horizontal="right" vertical="center" wrapText="1" indent="1"/>
    </xf>
    <xf numFmtId="49" fontId="11" fillId="4" borderId="14" xfId="0" applyNumberFormat="1" applyFont="1" applyFill="1" applyBorder="1" applyAlignment="1" applyProtection="1">
      <alignment horizontal="right" vertical="center" wrapText="1" indent="1"/>
    </xf>
    <xf numFmtId="164" fontId="11" fillId="4" borderId="28" xfId="0" applyNumberFormat="1" applyFont="1" applyFill="1" applyBorder="1" applyAlignment="1" applyProtection="1">
      <alignment horizontal="right" vertical="center" wrapText="1" indent="1"/>
    </xf>
    <xf numFmtId="0" fontId="11" fillId="4" borderId="15" xfId="0" applyFont="1" applyFill="1" applyBorder="1" applyAlignment="1" applyProtection="1">
      <alignment horizontal="right" vertical="center" indent="1"/>
    </xf>
    <xf numFmtId="0" fontId="10" fillId="15" borderId="12" xfId="0" applyFont="1" applyFill="1" applyBorder="1" applyAlignment="1" applyProtection="1">
      <alignment horizontal="center" vertical="center"/>
    </xf>
    <xf numFmtId="49" fontId="11" fillId="15" borderId="0" xfId="0" applyNumberFormat="1" applyFont="1" applyFill="1" applyBorder="1" applyAlignment="1" applyProtection="1">
      <alignment horizontal="center" vertical="center" wrapText="1"/>
    </xf>
    <xf numFmtId="0" fontId="11" fillId="15" borderId="0" xfId="0" applyNumberFormat="1" applyFont="1" applyFill="1" applyBorder="1" applyAlignment="1" applyProtection="1">
      <alignment horizontal="center" vertical="center" wrapText="1"/>
    </xf>
    <xf numFmtId="49" fontId="11" fillId="15" borderId="19" xfId="0" applyNumberFormat="1" applyFont="1" applyFill="1" applyBorder="1" applyAlignment="1" applyProtection="1">
      <alignment horizontal="center" vertical="center" wrapText="1"/>
    </xf>
    <xf numFmtId="3" fontId="11" fillId="15" borderId="0" xfId="0" applyNumberFormat="1" applyFont="1" applyFill="1" applyBorder="1" applyAlignment="1" applyProtection="1">
      <alignment horizontal="right" vertical="center" wrapText="1" indent="1"/>
    </xf>
    <xf numFmtId="164" fontId="11" fillId="15" borderId="0" xfId="0" applyNumberFormat="1" applyFont="1" applyFill="1" applyBorder="1" applyAlignment="1" applyProtection="1">
      <alignment horizontal="right" vertical="center" wrapText="1" indent="1"/>
    </xf>
    <xf numFmtId="3" fontId="11" fillId="15" borderId="19" xfId="0" applyNumberFormat="1" applyFont="1" applyFill="1" applyBorder="1" applyAlignment="1" applyProtection="1">
      <alignment horizontal="right" vertical="center" wrapText="1" indent="1"/>
    </xf>
    <xf numFmtId="166" fontId="11" fillId="15" borderId="0" xfId="0" applyNumberFormat="1" applyFont="1" applyFill="1" applyBorder="1" applyAlignment="1" applyProtection="1">
      <alignment horizontal="center" vertical="center" wrapText="1"/>
    </xf>
    <xf numFmtId="166" fontId="10" fillId="15" borderId="5" xfId="0" applyNumberFormat="1" applyFont="1" applyFill="1" applyBorder="1" applyAlignment="1" applyProtection="1">
      <alignment horizontal="center" vertical="center" wrapText="1"/>
    </xf>
    <xf numFmtId="1" fontId="11" fillId="15" borderId="0" xfId="0" applyNumberFormat="1" applyFont="1" applyFill="1" applyBorder="1" applyAlignment="1" applyProtection="1">
      <alignment horizontal="center" vertical="center" wrapText="1"/>
    </xf>
    <xf numFmtId="1" fontId="10" fillId="15" borderId="12" xfId="0" applyNumberFormat="1" applyFont="1" applyFill="1" applyBorder="1" applyAlignment="1" applyProtection="1">
      <alignment horizontal="center" vertical="center" wrapText="1"/>
    </xf>
    <xf numFmtId="166" fontId="10" fillId="15" borderId="19" xfId="0" applyNumberFormat="1" applyFont="1" applyFill="1" applyBorder="1" applyAlignment="1" applyProtection="1">
      <alignment horizontal="center" vertical="center" wrapText="1"/>
    </xf>
    <xf numFmtId="49" fontId="12" fillId="6" borderId="18" xfId="0" applyNumberFormat="1" applyFont="1" applyFill="1" applyBorder="1" applyAlignment="1" applyProtection="1">
      <alignment horizontal="center" vertical="center" wrapText="1"/>
    </xf>
    <xf numFmtId="0" fontId="11" fillId="15" borderId="31" xfId="0" applyNumberFormat="1" applyFont="1" applyFill="1" applyBorder="1" applyAlignment="1" applyProtection="1">
      <alignment horizontal="right" vertical="center" wrapText="1" indent="1"/>
    </xf>
    <xf numFmtId="166" fontId="11" fillId="15" borderId="23" xfId="0" applyNumberFormat="1" applyFont="1" applyFill="1" applyBorder="1" applyAlignment="1" applyProtection="1">
      <alignment horizontal="right" vertical="center" indent="1"/>
    </xf>
    <xf numFmtId="0" fontId="11" fillId="15" borderId="0" xfId="0" applyNumberFormat="1" applyFont="1" applyFill="1" applyBorder="1" applyAlignment="1" applyProtection="1">
      <alignment horizontal="right" vertical="center" wrapText="1" indent="1"/>
    </xf>
    <xf numFmtId="49" fontId="11" fillId="15" borderId="0" xfId="0" applyNumberFormat="1" applyFont="1" applyFill="1" applyBorder="1" applyAlignment="1" applyProtection="1">
      <alignment horizontal="right" vertical="center" wrapText="1" indent="1"/>
    </xf>
    <xf numFmtId="0" fontId="11" fillId="15" borderId="27" xfId="0" applyNumberFormat="1" applyFont="1" applyFill="1" applyBorder="1" applyAlignment="1" applyProtection="1">
      <alignment horizontal="right" vertical="center" wrapText="1" indent="1"/>
    </xf>
    <xf numFmtId="49" fontId="11" fillId="15" borderId="23" xfId="0" applyNumberFormat="1" applyFont="1" applyFill="1" applyBorder="1" applyAlignment="1" applyProtection="1">
      <alignment horizontal="right" vertical="center" wrapText="1" indent="1"/>
    </xf>
    <xf numFmtId="49" fontId="11" fillId="15" borderId="27" xfId="0" applyNumberFormat="1" applyFont="1" applyFill="1" applyBorder="1" applyAlignment="1" applyProtection="1">
      <alignment horizontal="right" vertical="center" wrapText="1" indent="1"/>
    </xf>
    <xf numFmtId="165" fontId="11" fillId="15" borderId="23" xfId="0" applyNumberFormat="1" applyFont="1" applyFill="1" applyBorder="1" applyAlignment="1" applyProtection="1">
      <alignment horizontal="right" vertical="center" wrapText="1" indent="1"/>
    </xf>
    <xf numFmtId="165" fontId="11" fillId="15" borderId="0" xfId="0" applyNumberFormat="1" applyFont="1" applyFill="1" applyBorder="1" applyAlignment="1" applyProtection="1">
      <alignment horizontal="right" vertical="center" wrapText="1" indent="1"/>
    </xf>
    <xf numFmtId="164" fontId="11" fillId="15" borderId="27" xfId="0" applyNumberFormat="1" applyFont="1" applyFill="1" applyBorder="1" applyAlignment="1" applyProtection="1">
      <alignment horizontal="right" vertical="center" wrapText="1" indent="1"/>
    </xf>
    <xf numFmtId="0" fontId="11" fillId="15" borderId="23" xfId="0" applyNumberFormat="1" applyFont="1" applyFill="1" applyBorder="1" applyAlignment="1" applyProtection="1">
      <alignment horizontal="right" vertical="center" wrapText="1" indent="1"/>
    </xf>
    <xf numFmtId="0" fontId="11" fillId="15" borderId="0" xfId="0" applyNumberFormat="1" applyFont="1" applyFill="1" applyBorder="1" applyAlignment="1" applyProtection="1">
      <alignment horizontal="right" vertical="center" indent="1"/>
    </xf>
    <xf numFmtId="165" fontId="11" fillId="15" borderId="23" xfId="0" applyNumberFormat="1" applyFont="1" applyFill="1" applyBorder="1" applyAlignment="1" applyProtection="1">
      <alignment horizontal="right" vertical="center" indent="1"/>
    </xf>
    <xf numFmtId="165" fontId="11" fillId="15" borderId="9" xfId="0" applyNumberFormat="1" applyFont="1" applyFill="1" applyBorder="1" applyAlignment="1" applyProtection="1">
      <alignment horizontal="right" vertical="center" wrapText="1" indent="1"/>
    </xf>
    <xf numFmtId="49" fontId="11" fillId="15" borderId="12" xfId="0" applyNumberFormat="1" applyFont="1" applyFill="1" applyBorder="1" applyAlignment="1" applyProtection="1">
      <alignment horizontal="right" vertical="center" wrapText="1" indent="1"/>
    </xf>
    <xf numFmtId="0" fontId="11" fillId="15" borderId="9" xfId="0" applyFont="1" applyFill="1" applyBorder="1" applyAlignment="1" applyProtection="1">
      <alignment horizontal="right" vertical="center" indent="1"/>
    </xf>
    <xf numFmtId="0" fontId="11" fillId="15" borderId="18" xfId="0" applyFont="1" applyFill="1" applyBorder="1" applyAlignment="1" applyProtection="1">
      <alignment horizontal="right" vertical="center" indent="1"/>
    </xf>
    <xf numFmtId="166" fontId="10" fillId="15" borderId="12" xfId="0" applyNumberFormat="1" applyFont="1" applyFill="1" applyBorder="1" applyAlignment="1" applyProtection="1">
      <alignment horizontal="center" vertical="center" wrapText="1"/>
    </xf>
    <xf numFmtId="0" fontId="11" fillId="15" borderId="23" xfId="0" applyFont="1" applyFill="1" applyBorder="1" applyAlignment="1" applyProtection="1">
      <alignment horizontal="right" vertical="center" indent="1"/>
    </xf>
    <xf numFmtId="165" fontId="12" fillId="6" borderId="23" xfId="0" applyNumberFormat="1" applyFont="1" applyFill="1" applyBorder="1" applyAlignment="1" applyProtection="1">
      <alignment horizontal="right" vertical="center" wrapText="1" indent="1"/>
    </xf>
    <xf numFmtId="0" fontId="11" fillId="15" borderId="0" xfId="0" applyFont="1" applyFill="1" applyBorder="1" applyAlignment="1" applyProtection="1">
      <alignment horizontal="right" vertical="center" indent="1"/>
    </xf>
    <xf numFmtId="0" fontId="11" fillId="15" borderId="19" xfId="0" applyFont="1" applyFill="1" applyBorder="1" applyAlignment="1" applyProtection="1">
      <alignment horizontal="right" vertical="center" indent="1"/>
    </xf>
    <xf numFmtId="0" fontId="11" fillId="15" borderId="12" xfId="0" applyFont="1" applyFill="1" applyBorder="1" applyAlignment="1" applyProtection="1">
      <alignment horizontal="right" vertical="center" indent="1"/>
    </xf>
    <xf numFmtId="0" fontId="12" fillId="6" borderId="0" xfId="0" applyFont="1" applyFill="1" applyBorder="1" applyAlignment="1" applyProtection="1">
      <alignment horizontal="right" vertical="center" indent="1"/>
    </xf>
    <xf numFmtId="165" fontId="11" fillId="15" borderId="12" xfId="0" applyNumberFormat="1" applyFont="1" applyFill="1" applyBorder="1" applyAlignment="1" applyProtection="1">
      <alignment horizontal="right" vertical="center" indent="1"/>
    </xf>
    <xf numFmtId="0" fontId="12" fillId="6" borderId="23" xfId="0" applyNumberFormat="1" applyFont="1" applyFill="1" applyBorder="1" applyAlignment="1" applyProtection="1">
      <alignment horizontal="right" vertical="center" wrapText="1" indent="1"/>
    </xf>
    <xf numFmtId="0" fontId="12" fillId="6" borderId="0" xfId="0" applyNumberFormat="1" applyFont="1" applyFill="1" applyBorder="1" applyAlignment="1" applyProtection="1">
      <alignment horizontal="right" vertical="center" wrapText="1" indent="1"/>
    </xf>
    <xf numFmtId="164" fontId="12" fillId="6" borderId="23" xfId="0" applyNumberFormat="1" applyFont="1" applyFill="1" applyBorder="1" applyAlignment="1" applyProtection="1">
      <alignment horizontal="right" vertical="center" wrapText="1" indent="1"/>
    </xf>
    <xf numFmtId="167" fontId="12" fillId="6" borderId="0" xfId="1" applyNumberFormat="1" applyFont="1" applyFill="1" applyBorder="1" applyAlignment="1" applyProtection="1">
      <alignment horizontal="right" vertical="center" wrapText="1" indent="1"/>
    </xf>
    <xf numFmtId="165" fontId="12" fillId="6" borderId="12" xfId="0" applyNumberFormat="1" applyFont="1" applyFill="1" applyBorder="1" applyAlignment="1" applyProtection="1">
      <alignment horizontal="right" vertical="center" wrapText="1" indent="1"/>
    </xf>
    <xf numFmtId="166" fontId="12" fillId="6" borderId="23" xfId="0" applyNumberFormat="1" applyFont="1" applyFill="1" applyBorder="1" applyAlignment="1" applyProtection="1">
      <alignment horizontal="right" vertical="center" indent="1"/>
    </xf>
    <xf numFmtId="49" fontId="12" fillId="6" borderId="0" xfId="0" applyNumberFormat="1" applyFont="1" applyFill="1" applyBorder="1" applyAlignment="1" applyProtection="1">
      <alignment horizontal="right" vertical="center" wrapText="1" indent="1"/>
    </xf>
    <xf numFmtId="49" fontId="12" fillId="6" borderId="23" xfId="0" applyNumberFormat="1" applyFont="1" applyFill="1" applyBorder="1" applyAlignment="1" applyProtection="1">
      <alignment horizontal="right" vertical="center" wrapText="1" indent="1"/>
    </xf>
    <xf numFmtId="165" fontId="12" fillId="6" borderId="0" xfId="0" applyNumberFormat="1" applyFont="1" applyFill="1" applyBorder="1" applyAlignment="1" applyProtection="1">
      <alignment horizontal="right" vertical="center" wrapText="1" indent="1"/>
    </xf>
    <xf numFmtId="168" fontId="12" fillId="6" borderId="23" xfId="0" applyNumberFormat="1" applyFont="1" applyFill="1" applyBorder="1" applyAlignment="1" applyProtection="1">
      <alignment horizontal="right" vertical="center" wrapText="1" indent="1"/>
    </xf>
    <xf numFmtId="2" fontId="11" fillId="15" borderId="27" xfId="0" applyNumberFormat="1" applyFont="1" applyFill="1" applyBorder="1" applyAlignment="1" applyProtection="1">
      <alignment horizontal="right" vertical="center" wrapText="1" indent="1"/>
    </xf>
    <xf numFmtId="0" fontId="12" fillId="6" borderId="23" xfId="0" applyFont="1" applyFill="1" applyBorder="1" applyAlignment="1" applyProtection="1">
      <alignment horizontal="right" vertical="center" indent="1"/>
    </xf>
    <xf numFmtId="2" fontId="12" fillId="6" borderId="23" xfId="0" applyNumberFormat="1" applyFont="1" applyFill="1" applyBorder="1" applyAlignment="1" applyProtection="1">
      <alignment horizontal="right" vertical="center" indent="1"/>
    </xf>
    <xf numFmtId="1" fontId="11" fillId="15" borderId="4" xfId="0" applyNumberFormat="1" applyFont="1" applyFill="1" applyBorder="1" applyAlignment="1" applyProtection="1">
      <alignment horizontal="center" vertical="center" wrapText="1"/>
    </xf>
    <xf numFmtId="49" fontId="12" fillId="6" borderId="19" xfId="0" applyNumberFormat="1" applyFont="1" applyFill="1" applyBorder="1" applyAlignment="1" applyProtection="1">
      <alignment horizontal="center" vertical="center" wrapText="1"/>
    </xf>
    <xf numFmtId="0" fontId="10" fillId="15" borderId="32" xfId="0" applyFont="1" applyFill="1" applyBorder="1" applyAlignment="1" applyProtection="1">
      <alignment horizontal="center" vertical="center"/>
    </xf>
    <xf numFmtId="49" fontId="11" fillId="15" borderId="2" xfId="0" applyNumberFormat="1" applyFont="1" applyFill="1" applyBorder="1" applyAlignment="1" applyProtection="1">
      <alignment horizontal="center" vertical="center" wrapText="1"/>
    </xf>
    <xf numFmtId="0" fontId="11" fillId="15" borderId="2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3" fontId="11" fillId="15" borderId="2" xfId="0" applyNumberFormat="1" applyFont="1" applyFill="1" applyBorder="1" applyAlignment="1" applyProtection="1">
      <alignment horizontal="right" vertical="center" wrapText="1" indent="1"/>
    </xf>
    <xf numFmtId="164" fontId="11" fillId="15" borderId="2" xfId="0" applyNumberFormat="1" applyFont="1" applyFill="1" applyBorder="1" applyAlignment="1" applyProtection="1">
      <alignment horizontal="right" vertical="center" wrapText="1" indent="1"/>
    </xf>
    <xf numFmtId="3" fontId="11" fillId="15" borderId="20" xfId="0" applyNumberFormat="1" applyFont="1" applyFill="1" applyBorder="1" applyAlignment="1" applyProtection="1">
      <alignment horizontal="right" vertical="center" wrapText="1" indent="1"/>
    </xf>
    <xf numFmtId="166" fontId="11" fillId="15" borderId="2" xfId="0" applyNumberFormat="1" applyFont="1" applyFill="1" applyBorder="1" applyAlignment="1" applyProtection="1">
      <alignment horizontal="center" vertical="center" wrapText="1"/>
    </xf>
    <xf numFmtId="166" fontId="10" fillId="15" borderId="1" xfId="0" applyNumberFormat="1" applyFont="1" applyFill="1" applyBorder="1" applyAlignment="1" applyProtection="1">
      <alignment horizontal="center" vertical="center" wrapText="1"/>
    </xf>
    <xf numFmtId="1" fontId="11" fillId="15" borderId="2" xfId="0" applyNumberFormat="1" applyFont="1" applyFill="1" applyBorder="1" applyAlignment="1" applyProtection="1">
      <alignment horizontal="center" vertical="center" wrapText="1"/>
    </xf>
    <xf numFmtId="166" fontId="10" fillId="15" borderId="32" xfId="0" applyNumberFormat="1" applyFont="1" applyFill="1" applyBorder="1" applyAlignment="1" applyProtection="1">
      <alignment horizontal="center" vertical="center" wrapText="1"/>
    </xf>
    <xf numFmtId="166" fontId="10" fillId="15" borderId="20" xfId="0" applyNumberFormat="1" applyFont="1" applyFill="1" applyBorder="1" applyAlignment="1" applyProtection="1">
      <alignment horizontal="center" vertical="center" wrapText="1"/>
    </xf>
    <xf numFmtId="49" fontId="11" fillId="7" borderId="20" xfId="0" applyNumberFormat="1" applyFont="1" applyFill="1" applyBorder="1" applyAlignment="1" applyProtection="1">
      <alignment horizontal="center" vertical="center" wrapText="1"/>
    </xf>
    <xf numFmtId="0" fontId="11" fillId="15" borderId="30" xfId="0" applyNumberFormat="1" applyFont="1" applyFill="1" applyBorder="1" applyAlignment="1" applyProtection="1">
      <alignment horizontal="right" vertical="center" wrapText="1" indent="1"/>
    </xf>
    <xf numFmtId="0" fontId="11" fillId="15" borderId="25" xfId="0" applyNumberFormat="1" applyFont="1" applyFill="1" applyBorder="1" applyAlignment="1" applyProtection="1">
      <alignment horizontal="right" vertical="center" wrapText="1" indent="1"/>
    </xf>
    <xf numFmtId="0" fontId="11" fillId="15" borderId="2" xfId="0" applyNumberFormat="1" applyFont="1" applyFill="1" applyBorder="1" applyAlignment="1" applyProtection="1">
      <alignment horizontal="right" vertical="center" wrapText="1" indent="1"/>
    </xf>
    <xf numFmtId="49" fontId="11" fillId="15" borderId="2" xfId="0" applyNumberFormat="1" applyFont="1" applyFill="1" applyBorder="1" applyAlignment="1" applyProtection="1">
      <alignment horizontal="right" vertical="center" wrapText="1" indent="1"/>
    </xf>
    <xf numFmtId="0" fontId="11" fillId="15" borderId="29" xfId="0" applyNumberFormat="1" applyFont="1" applyFill="1" applyBorder="1" applyAlignment="1" applyProtection="1">
      <alignment horizontal="right" vertical="center" wrapText="1" indent="1"/>
    </xf>
    <xf numFmtId="49" fontId="11" fillId="15" borderId="25" xfId="0" applyNumberFormat="1" applyFont="1" applyFill="1" applyBorder="1" applyAlignment="1" applyProtection="1">
      <alignment horizontal="right" vertical="center" wrapText="1" indent="1"/>
    </xf>
    <xf numFmtId="49" fontId="11" fillId="15" borderId="29" xfId="0" applyNumberFormat="1" applyFont="1" applyFill="1" applyBorder="1" applyAlignment="1" applyProtection="1">
      <alignment horizontal="right" vertical="center" wrapText="1" indent="1"/>
    </xf>
    <xf numFmtId="165" fontId="12" fillId="6" borderId="25" xfId="0" applyNumberFormat="1" applyFont="1" applyFill="1" applyBorder="1" applyAlignment="1" applyProtection="1">
      <alignment horizontal="right" vertical="center" wrapText="1" indent="1"/>
    </xf>
    <xf numFmtId="0" fontId="12" fillId="6" borderId="2" xfId="0" applyNumberFormat="1" applyFont="1" applyFill="1" applyBorder="1" applyAlignment="1" applyProtection="1">
      <alignment horizontal="right" vertical="center" wrapText="1" indent="1"/>
    </xf>
    <xf numFmtId="168" fontId="11" fillId="15" borderId="2" xfId="0" applyNumberFormat="1" applyFont="1" applyFill="1" applyBorder="1" applyAlignment="1" applyProtection="1">
      <alignment horizontal="right" vertical="center" wrapText="1" indent="1"/>
    </xf>
    <xf numFmtId="164" fontId="11" fillId="15" borderId="29" xfId="0" applyNumberFormat="1" applyFont="1" applyFill="1" applyBorder="1" applyAlignment="1" applyProtection="1">
      <alignment horizontal="right" vertical="center" wrapText="1" indent="1"/>
    </xf>
    <xf numFmtId="165" fontId="11" fillId="15" borderId="3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10" fillId="8" borderId="12" xfId="0" applyFont="1" applyFill="1" applyBorder="1" applyAlignment="1" applyProtection="1">
      <alignment horizontal="center" vertical="center"/>
    </xf>
    <xf numFmtId="49" fontId="11" fillId="8" borderId="0" xfId="0" applyNumberFormat="1" applyFont="1" applyFill="1" applyBorder="1" applyAlignment="1" applyProtection="1">
      <alignment horizontal="center" vertical="center" wrapText="1"/>
    </xf>
    <xf numFmtId="0" fontId="11" fillId="8" borderId="0" xfId="0" applyNumberFormat="1" applyFont="1" applyFill="1" applyBorder="1" applyAlignment="1" applyProtection="1">
      <alignment horizontal="center" vertical="center" wrapText="1"/>
    </xf>
    <xf numFmtId="49" fontId="11" fillId="8" borderId="19" xfId="0" applyNumberFormat="1" applyFont="1" applyFill="1" applyBorder="1" applyAlignment="1" applyProtection="1">
      <alignment horizontal="center" vertical="center" wrapText="1"/>
    </xf>
    <xf numFmtId="3" fontId="11" fillId="8" borderId="0" xfId="0" applyNumberFormat="1" applyFont="1" applyFill="1" applyBorder="1" applyAlignment="1" applyProtection="1">
      <alignment horizontal="right" vertical="center" wrapText="1" indent="1"/>
    </xf>
    <xf numFmtId="164" fontId="11" fillId="8" borderId="0" xfId="0" applyNumberFormat="1" applyFont="1" applyFill="1" applyBorder="1" applyAlignment="1" applyProtection="1">
      <alignment horizontal="right" vertical="center" wrapText="1" indent="1"/>
    </xf>
    <xf numFmtId="3" fontId="11" fillId="8" borderId="19" xfId="0" applyNumberFormat="1" applyFont="1" applyFill="1" applyBorder="1" applyAlignment="1" applyProtection="1">
      <alignment horizontal="right" vertical="center" wrapText="1" indent="1"/>
    </xf>
    <xf numFmtId="166" fontId="11" fillId="8" borderId="0" xfId="0" applyNumberFormat="1" applyFont="1" applyFill="1" applyBorder="1" applyAlignment="1" applyProtection="1">
      <alignment horizontal="center" vertical="center" wrapText="1"/>
    </xf>
    <xf numFmtId="166" fontId="10" fillId="8" borderId="12" xfId="0" applyNumberFormat="1" applyFont="1" applyFill="1" applyBorder="1" applyAlignment="1" applyProtection="1">
      <alignment horizontal="center" vertical="center" wrapText="1"/>
    </xf>
    <xf numFmtId="1" fontId="11" fillId="8" borderId="11" xfId="0" applyNumberFormat="1" applyFont="1" applyFill="1" applyBorder="1" applyAlignment="1" applyProtection="1">
      <alignment horizontal="center" vertical="center" wrapText="1"/>
    </xf>
    <xf numFmtId="1" fontId="11" fillId="8" borderId="0" xfId="0" applyNumberFormat="1" applyFont="1" applyFill="1" applyBorder="1" applyAlignment="1" applyProtection="1">
      <alignment horizontal="center" vertical="center" wrapText="1"/>
    </xf>
    <xf numFmtId="166" fontId="10" fillId="8" borderId="19" xfId="0" applyNumberFormat="1" applyFont="1" applyFill="1" applyBorder="1" applyAlignment="1" applyProtection="1">
      <alignment horizontal="center" vertical="center" wrapText="1"/>
    </xf>
    <xf numFmtId="0" fontId="11" fillId="8" borderId="0" xfId="0" applyNumberFormat="1" applyFont="1" applyFill="1" applyBorder="1" applyAlignment="1" applyProtection="1">
      <alignment horizontal="right" vertical="center" wrapText="1" indent="1"/>
    </xf>
    <xf numFmtId="166" fontId="11" fillId="8" borderId="23" xfId="0" applyNumberFormat="1" applyFont="1" applyFill="1" applyBorder="1" applyAlignment="1" applyProtection="1">
      <alignment horizontal="right" vertical="center" indent="1"/>
    </xf>
    <xf numFmtId="0" fontId="11" fillId="8" borderId="23" xfId="0" applyFont="1" applyFill="1" applyBorder="1" applyAlignment="1" applyProtection="1">
      <alignment horizontal="right" vertical="center" indent="1"/>
    </xf>
    <xf numFmtId="0" fontId="11" fillId="8" borderId="0" xfId="0" applyFont="1" applyFill="1" applyBorder="1" applyAlignment="1" applyProtection="1">
      <alignment horizontal="right" vertical="center" indent="1"/>
    </xf>
    <xf numFmtId="49" fontId="11" fillId="8" borderId="27" xfId="0" applyNumberFormat="1" applyFont="1" applyFill="1" applyBorder="1" applyAlignment="1" applyProtection="1">
      <alignment horizontal="right" vertical="center" wrapText="1" indent="1"/>
    </xf>
    <xf numFmtId="165" fontId="11" fillId="8" borderId="23" xfId="0" applyNumberFormat="1" applyFont="1" applyFill="1" applyBorder="1" applyAlignment="1" applyProtection="1">
      <alignment horizontal="right" vertical="center" wrapText="1" indent="1"/>
    </xf>
    <xf numFmtId="49" fontId="11" fillId="8" borderId="0" xfId="0" applyNumberFormat="1" applyFont="1" applyFill="1" applyBorder="1" applyAlignment="1" applyProtection="1">
      <alignment horizontal="right" vertical="center" wrapText="1" indent="1"/>
    </xf>
    <xf numFmtId="0" fontId="11" fillId="8" borderId="27" xfId="0" applyNumberFormat="1" applyFont="1" applyFill="1" applyBorder="1" applyAlignment="1" applyProtection="1">
      <alignment horizontal="right" vertical="center" wrapText="1" indent="1"/>
    </xf>
    <xf numFmtId="0" fontId="11" fillId="8" borderId="12" xfId="0" applyFont="1" applyFill="1" applyBorder="1" applyAlignment="1" applyProtection="1">
      <alignment horizontal="right" vertical="center" indent="1"/>
    </xf>
    <xf numFmtId="0" fontId="11" fillId="8" borderId="19" xfId="0" applyFont="1" applyFill="1" applyBorder="1" applyAlignment="1" applyProtection="1">
      <alignment horizontal="right" vertical="center" indent="1"/>
    </xf>
    <xf numFmtId="0" fontId="10" fillId="9" borderId="12" xfId="0" applyFont="1" applyFill="1" applyBorder="1" applyAlignment="1" applyProtection="1">
      <alignment horizontal="center" vertical="center"/>
    </xf>
    <xf numFmtId="49" fontId="11" fillId="9" borderId="0" xfId="0" applyNumberFormat="1" applyFont="1" applyFill="1" applyBorder="1" applyAlignment="1" applyProtection="1">
      <alignment horizontal="center" vertical="center" wrapText="1"/>
    </xf>
    <xf numFmtId="0" fontId="11" fillId="9" borderId="0" xfId="0" applyNumberFormat="1" applyFont="1" applyFill="1" applyBorder="1" applyAlignment="1" applyProtection="1">
      <alignment horizontal="center" vertical="center" wrapText="1"/>
    </xf>
    <xf numFmtId="49" fontId="11" fillId="9" borderId="19" xfId="0" applyNumberFormat="1" applyFont="1" applyFill="1" applyBorder="1" applyAlignment="1" applyProtection="1">
      <alignment horizontal="center" vertical="center" wrapText="1"/>
    </xf>
    <xf numFmtId="3" fontId="11" fillId="9" borderId="0" xfId="0" applyNumberFormat="1" applyFont="1" applyFill="1" applyBorder="1" applyAlignment="1" applyProtection="1">
      <alignment horizontal="right" vertical="center" wrapText="1" indent="1"/>
    </xf>
    <xf numFmtId="164" fontId="11" fillId="9" borderId="0" xfId="0" applyNumberFormat="1" applyFont="1" applyFill="1" applyBorder="1" applyAlignment="1" applyProtection="1">
      <alignment horizontal="right" vertical="center" wrapText="1" indent="1"/>
    </xf>
    <xf numFmtId="3" fontId="11" fillId="9" borderId="19" xfId="0" applyNumberFormat="1" applyFont="1" applyFill="1" applyBorder="1" applyAlignment="1" applyProtection="1">
      <alignment horizontal="right" vertical="center" wrapText="1" indent="1"/>
    </xf>
    <xf numFmtId="166" fontId="11" fillId="9" borderId="0" xfId="0" applyNumberFormat="1" applyFont="1" applyFill="1" applyBorder="1" applyAlignment="1" applyProtection="1">
      <alignment horizontal="center" vertical="center" wrapText="1"/>
    </xf>
    <xf numFmtId="166" fontId="10" fillId="9" borderId="12" xfId="0" applyNumberFormat="1" applyFont="1" applyFill="1" applyBorder="1" applyAlignment="1" applyProtection="1">
      <alignment horizontal="center" vertical="center" wrapText="1"/>
    </xf>
    <xf numFmtId="1" fontId="11" fillId="9" borderId="11" xfId="0" applyNumberFormat="1" applyFont="1" applyFill="1" applyBorder="1" applyAlignment="1" applyProtection="1">
      <alignment horizontal="center" vertical="center" wrapText="1"/>
    </xf>
    <xf numFmtId="1" fontId="11" fillId="9" borderId="0" xfId="0" applyNumberFormat="1" applyFont="1" applyFill="1" applyBorder="1" applyAlignment="1" applyProtection="1">
      <alignment horizontal="center" vertical="center" wrapText="1"/>
    </xf>
    <xf numFmtId="1" fontId="10" fillId="9" borderId="12" xfId="0" applyNumberFormat="1" applyFont="1" applyFill="1" applyBorder="1" applyAlignment="1" applyProtection="1">
      <alignment horizontal="center" vertical="center" wrapText="1"/>
    </xf>
    <xf numFmtId="166" fontId="10" fillId="9" borderId="19" xfId="0" applyNumberFormat="1" applyFont="1" applyFill="1" applyBorder="1" applyAlignment="1" applyProtection="1">
      <alignment horizontal="center" vertical="center" wrapText="1"/>
    </xf>
    <xf numFmtId="0" fontId="11" fillId="9" borderId="0" xfId="0" applyNumberFormat="1" applyFont="1" applyFill="1" applyBorder="1" applyAlignment="1" applyProtection="1">
      <alignment horizontal="right" vertical="center" wrapText="1" indent="1"/>
    </xf>
    <xf numFmtId="166" fontId="11" fillId="9" borderId="23" xfId="0" applyNumberFormat="1" applyFont="1" applyFill="1" applyBorder="1" applyAlignment="1" applyProtection="1">
      <alignment horizontal="right" vertical="center" indent="1"/>
    </xf>
    <xf numFmtId="0" fontId="11" fillId="9" borderId="23" xfId="0" applyFont="1" applyFill="1" applyBorder="1" applyAlignment="1" applyProtection="1">
      <alignment horizontal="right" vertical="center" indent="1"/>
    </xf>
    <xf numFmtId="0" fontId="11" fillId="9" borderId="0" xfId="0" applyFont="1" applyFill="1" applyBorder="1" applyAlignment="1" applyProtection="1">
      <alignment horizontal="right" vertical="center" indent="1"/>
    </xf>
    <xf numFmtId="49" fontId="11" fillId="9" borderId="27" xfId="0" applyNumberFormat="1" applyFont="1" applyFill="1" applyBorder="1" applyAlignment="1" applyProtection="1">
      <alignment horizontal="right" vertical="center" wrapText="1" indent="1"/>
    </xf>
    <xf numFmtId="165" fontId="11" fillId="9" borderId="23" xfId="0" applyNumberFormat="1" applyFont="1" applyFill="1" applyBorder="1" applyAlignment="1" applyProtection="1">
      <alignment horizontal="right" vertical="center" wrapText="1" indent="1"/>
    </xf>
    <xf numFmtId="49" fontId="11" fillId="9" borderId="0" xfId="0" applyNumberFormat="1" applyFont="1" applyFill="1" applyBorder="1" applyAlignment="1" applyProtection="1">
      <alignment horizontal="right" vertical="center" wrapText="1" indent="1"/>
    </xf>
    <xf numFmtId="0" fontId="11" fillId="9" borderId="27" xfId="0" applyNumberFormat="1" applyFont="1" applyFill="1" applyBorder="1" applyAlignment="1" applyProtection="1">
      <alignment horizontal="right" vertical="center" wrapText="1" indent="1"/>
    </xf>
    <xf numFmtId="0" fontId="11" fillId="9" borderId="12" xfId="0" applyFont="1" applyFill="1" applyBorder="1" applyAlignment="1" applyProtection="1">
      <alignment horizontal="right" vertical="center" indent="1"/>
    </xf>
    <xf numFmtId="0" fontId="11" fillId="9" borderId="19" xfId="0" applyFont="1" applyFill="1" applyBorder="1" applyAlignment="1" applyProtection="1">
      <alignment horizontal="right" vertical="center" indent="1"/>
    </xf>
    <xf numFmtId="1" fontId="10" fillId="8" borderId="12" xfId="0" applyNumberFormat="1" applyFont="1" applyFill="1" applyBorder="1" applyAlignment="1" applyProtection="1">
      <alignment horizontal="center" vertical="center" wrapText="1"/>
    </xf>
    <xf numFmtId="169" fontId="11" fillId="8" borderId="0" xfId="0" applyNumberFormat="1" applyFont="1" applyFill="1" applyBorder="1" applyAlignment="1" applyProtection="1">
      <alignment horizontal="right" vertical="center" wrapText="1" indent="1"/>
    </xf>
    <xf numFmtId="169" fontId="11" fillId="9" borderId="0" xfId="0" applyNumberFormat="1" applyFont="1" applyFill="1" applyBorder="1" applyAlignment="1" applyProtection="1">
      <alignment horizontal="right" vertical="center" wrapText="1" indent="1"/>
    </xf>
    <xf numFmtId="0" fontId="10" fillId="8" borderId="15" xfId="0" applyFont="1" applyFill="1" applyBorder="1" applyAlignment="1" applyProtection="1">
      <alignment horizontal="center" vertical="center"/>
    </xf>
    <xf numFmtId="49" fontId="11" fillId="8" borderId="14" xfId="0" applyNumberFormat="1" applyFont="1" applyFill="1" applyBorder="1" applyAlignment="1" applyProtection="1">
      <alignment horizontal="center" vertical="center" wrapText="1"/>
    </xf>
    <xf numFmtId="0" fontId="11" fillId="8" borderId="14" xfId="0" applyNumberFormat="1" applyFont="1" applyFill="1" applyBorder="1" applyAlignment="1" applyProtection="1">
      <alignment horizontal="center" vertical="center" wrapText="1"/>
    </xf>
    <xf numFmtId="49" fontId="11" fillId="8" borderId="21" xfId="0" applyNumberFormat="1" applyFont="1" applyFill="1" applyBorder="1" applyAlignment="1" applyProtection="1">
      <alignment horizontal="center" vertical="center" wrapText="1"/>
    </xf>
    <xf numFmtId="3" fontId="11" fillId="8" borderId="14" xfId="0" applyNumberFormat="1" applyFont="1" applyFill="1" applyBorder="1" applyAlignment="1" applyProtection="1">
      <alignment horizontal="right" vertical="center" wrapText="1" indent="1"/>
    </xf>
    <xf numFmtId="164" fontId="11" fillId="8" borderId="14" xfId="0" applyNumberFormat="1" applyFont="1" applyFill="1" applyBorder="1" applyAlignment="1" applyProtection="1">
      <alignment horizontal="right" vertical="center" wrapText="1" indent="1"/>
    </xf>
    <xf numFmtId="3" fontId="11" fillId="8" borderId="21" xfId="0" applyNumberFormat="1" applyFont="1" applyFill="1" applyBorder="1" applyAlignment="1" applyProtection="1">
      <alignment horizontal="right" vertical="center" wrapText="1" indent="1"/>
    </xf>
    <xf numFmtId="166" fontId="11" fillId="8" borderId="14" xfId="0" applyNumberFormat="1" applyFont="1" applyFill="1" applyBorder="1" applyAlignment="1" applyProtection="1">
      <alignment horizontal="center" vertical="center" wrapText="1"/>
    </xf>
    <xf numFmtId="166" fontId="10" fillId="8" borderId="15" xfId="0" applyNumberFormat="1" applyFont="1" applyFill="1" applyBorder="1" applyAlignment="1" applyProtection="1">
      <alignment horizontal="center" vertical="center" wrapText="1"/>
    </xf>
    <xf numFmtId="1" fontId="11" fillId="8" borderId="13" xfId="0" applyNumberFormat="1" applyFont="1" applyFill="1" applyBorder="1" applyAlignment="1" applyProtection="1">
      <alignment horizontal="center" vertical="center" wrapText="1"/>
    </xf>
    <xf numFmtId="1" fontId="11" fillId="8" borderId="14" xfId="0" applyNumberFormat="1" applyFont="1" applyFill="1" applyBorder="1" applyAlignment="1" applyProtection="1">
      <alignment horizontal="center" vertical="center" wrapText="1"/>
    </xf>
    <xf numFmtId="1" fontId="10" fillId="8" borderId="15" xfId="0" applyNumberFormat="1" applyFont="1" applyFill="1" applyBorder="1" applyAlignment="1" applyProtection="1">
      <alignment horizontal="center" vertical="center" wrapText="1"/>
    </xf>
    <xf numFmtId="166" fontId="10" fillId="8" borderId="21" xfId="0" applyNumberFormat="1" applyFont="1" applyFill="1" applyBorder="1" applyAlignment="1" applyProtection="1">
      <alignment horizontal="center" vertical="center" wrapText="1"/>
    </xf>
    <xf numFmtId="0" fontId="11" fillId="8" borderId="14" xfId="0" applyNumberFormat="1" applyFont="1" applyFill="1" applyBorder="1" applyAlignment="1" applyProtection="1">
      <alignment horizontal="right" vertical="center" wrapText="1" indent="1"/>
    </xf>
    <xf numFmtId="166" fontId="11" fillId="8" borderId="24" xfId="0" applyNumberFormat="1" applyFont="1" applyFill="1" applyBorder="1" applyAlignment="1" applyProtection="1">
      <alignment horizontal="right" vertical="center" indent="1"/>
    </xf>
    <xf numFmtId="0" fontId="11" fillId="8" borderId="24" xfId="0" applyFont="1" applyFill="1" applyBorder="1" applyAlignment="1" applyProtection="1">
      <alignment horizontal="right" vertical="center" indent="1"/>
    </xf>
    <xf numFmtId="0" fontId="11" fillId="8" borderId="14" xfId="0" applyFont="1" applyFill="1" applyBorder="1" applyAlignment="1" applyProtection="1">
      <alignment horizontal="right" vertical="center" indent="1"/>
    </xf>
    <xf numFmtId="49" fontId="11" fillId="8" borderId="28" xfId="0" applyNumberFormat="1" applyFont="1" applyFill="1" applyBorder="1" applyAlignment="1" applyProtection="1">
      <alignment horizontal="right" vertical="center" wrapText="1" indent="1"/>
    </xf>
    <xf numFmtId="165" fontId="11" fillId="8" borderId="24" xfId="0" applyNumberFormat="1" applyFont="1" applyFill="1" applyBorder="1" applyAlignment="1" applyProtection="1">
      <alignment horizontal="right" vertical="center" wrapText="1" indent="1"/>
    </xf>
    <xf numFmtId="49" fontId="11" fillId="8" borderId="14" xfId="0" applyNumberFormat="1" applyFont="1" applyFill="1" applyBorder="1" applyAlignment="1" applyProtection="1">
      <alignment horizontal="right" vertical="center" wrapText="1" indent="1"/>
    </xf>
    <xf numFmtId="0" fontId="11" fillId="8" borderId="28" xfId="0" applyNumberFormat="1" applyFont="1" applyFill="1" applyBorder="1" applyAlignment="1" applyProtection="1">
      <alignment horizontal="right" vertical="center" wrapText="1" indent="1"/>
    </xf>
    <xf numFmtId="0" fontId="11" fillId="8" borderId="15" xfId="0" applyFont="1" applyFill="1" applyBorder="1" applyAlignment="1" applyProtection="1">
      <alignment horizontal="right" vertical="center" indent="1"/>
    </xf>
    <xf numFmtId="0" fontId="11" fillId="8" borderId="21" xfId="0" applyFont="1" applyFill="1" applyBorder="1" applyAlignment="1" applyProtection="1">
      <alignment horizontal="right" vertical="center" indent="1"/>
    </xf>
    <xf numFmtId="0" fontId="10" fillId="12" borderId="12" xfId="0" applyFont="1" applyFill="1" applyBorder="1" applyAlignment="1" applyProtection="1">
      <alignment horizontal="center" vertical="center"/>
    </xf>
    <xf numFmtId="49" fontId="11" fillId="12" borderId="0" xfId="0" applyNumberFormat="1" applyFont="1" applyFill="1" applyBorder="1" applyAlignment="1" applyProtection="1">
      <alignment horizontal="center" vertical="center" wrapText="1"/>
    </xf>
    <xf numFmtId="0" fontId="11" fillId="12" borderId="0" xfId="0" applyNumberFormat="1" applyFont="1" applyFill="1" applyBorder="1" applyAlignment="1" applyProtection="1">
      <alignment horizontal="center" vertical="center" wrapText="1"/>
    </xf>
    <xf numFmtId="49" fontId="11" fillId="12" borderId="19" xfId="0" applyNumberFormat="1" applyFont="1" applyFill="1" applyBorder="1" applyAlignment="1" applyProtection="1">
      <alignment horizontal="center" vertical="center" wrapText="1"/>
    </xf>
    <xf numFmtId="3" fontId="11" fillId="12" borderId="0" xfId="0" applyNumberFormat="1" applyFont="1" applyFill="1" applyBorder="1" applyAlignment="1" applyProtection="1">
      <alignment horizontal="right" vertical="center" wrapText="1" indent="1"/>
    </xf>
    <xf numFmtId="164" fontId="11" fillId="12" borderId="0" xfId="0" applyNumberFormat="1" applyFont="1" applyFill="1" applyBorder="1" applyAlignment="1" applyProtection="1">
      <alignment horizontal="right" vertical="center" wrapText="1" indent="1"/>
    </xf>
    <xf numFmtId="3" fontId="11" fillId="12" borderId="19" xfId="0" applyNumberFormat="1" applyFont="1" applyFill="1" applyBorder="1" applyAlignment="1" applyProtection="1">
      <alignment horizontal="right" vertical="center" wrapText="1" indent="1"/>
    </xf>
    <xf numFmtId="166" fontId="11" fillId="12" borderId="0" xfId="0" applyNumberFormat="1" applyFont="1" applyFill="1" applyBorder="1" applyAlignment="1" applyProtection="1">
      <alignment horizontal="center" vertical="center" wrapText="1"/>
    </xf>
    <xf numFmtId="166" fontId="10" fillId="12" borderId="5" xfId="0" applyNumberFormat="1" applyFont="1" applyFill="1" applyBorder="1" applyAlignment="1" applyProtection="1">
      <alignment horizontal="center" vertical="center" wrapText="1"/>
    </xf>
    <xf numFmtId="1" fontId="11" fillId="12" borderId="0" xfId="0" applyNumberFormat="1" applyFont="1" applyFill="1" applyBorder="1" applyAlignment="1" applyProtection="1">
      <alignment horizontal="center" vertical="center" wrapText="1"/>
    </xf>
    <xf numFmtId="166" fontId="10" fillId="12" borderId="12" xfId="0" applyNumberFormat="1" applyFont="1" applyFill="1" applyBorder="1" applyAlignment="1" applyProtection="1">
      <alignment horizontal="center" vertical="center" wrapText="1"/>
    </xf>
    <xf numFmtId="166" fontId="10" fillId="12" borderId="19" xfId="0" applyNumberFormat="1" applyFont="1" applyFill="1" applyBorder="1" applyAlignment="1" applyProtection="1">
      <alignment horizontal="center" vertical="center" wrapText="1"/>
    </xf>
    <xf numFmtId="0" fontId="11" fillId="12" borderId="0" xfId="0" applyNumberFormat="1" applyFont="1" applyFill="1" applyBorder="1" applyAlignment="1" applyProtection="1">
      <alignment horizontal="right" vertical="center" wrapText="1" indent="1"/>
    </xf>
    <xf numFmtId="0" fontId="11" fillId="12" borderId="27" xfId="0" applyNumberFormat="1" applyFont="1" applyFill="1" applyBorder="1" applyAlignment="1" applyProtection="1">
      <alignment horizontal="right" vertical="center" wrapText="1" indent="1"/>
    </xf>
    <xf numFmtId="0" fontId="11" fillId="12" borderId="23" xfId="0" applyNumberFormat="1" applyFont="1" applyFill="1" applyBorder="1" applyAlignment="1" applyProtection="1">
      <alignment horizontal="right" vertical="center" wrapText="1" indent="1"/>
    </xf>
    <xf numFmtId="49" fontId="11" fillId="12" borderId="0" xfId="0" applyNumberFormat="1" applyFont="1" applyFill="1" applyBorder="1" applyAlignment="1" applyProtection="1">
      <alignment horizontal="right" vertical="center" wrapText="1" indent="1"/>
    </xf>
    <xf numFmtId="0" fontId="11" fillId="12" borderId="23" xfId="0" applyFont="1" applyFill="1" applyBorder="1" applyAlignment="1" applyProtection="1">
      <alignment horizontal="right" vertical="center" indent="1"/>
    </xf>
    <xf numFmtId="165" fontId="11" fillId="12" borderId="0" xfId="0" applyNumberFormat="1" applyFont="1" applyFill="1" applyBorder="1" applyAlignment="1" applyProtection="1">
      <alignment horizontal="right" vertical="center" wrapText="1" indent="1"/>
    </xf>
    <xf numFmtId="165" fontId="11" fillId="12" borderId="23" xfId="0" applyNumberFormat="1" applyFont="1" applyFill="1" applyBorder="1" applyAlignment="1" applyProtection="1">
      <alignment horizontal="right" vertical="center" wrapText="1" indent="1"/>
    </xf>
    <xf numFmtId="49" fontId="11" fillId="12" borderId="12" xfId="0" applyNumberFormat="1" applyFont="1" applyFill="1" applyBorder="1" applyAlignment="1" applyProtection="1">
      <alignment horizontal="right" vertical="center" wrapText="1" indent="1"/>
    </xf>
    <xf numFmtId="0" fontId="11" fillId="12" borderId="0" xfId="0" applyFont="1" applyFill="1" applyBorder="1" applyAlignment="1" applyProtection="1">
      <alignment horizontal="right" vertical="center" indent="1"/>
    </xf>
    <xf numFmtId="0" fontId="11" fillId="12" borderId="19" xfId="0" applyFont="1" applyFill="1" applyBorder="1" applyAlignment="1" applyProtection="1">
      <alignment horizontal="right" vertical="center" indent="1"/>
    </xf>
    <xf numFmtId="164" fontId="11" fillId="12" borderId="27" xfId="0" applyNumberFormat="1" applyFont="1" applyFill="1" applyBorder="1" applyAlignment="1" applyProtection="1">
      <alignment horizontal="right" vertical="center" wrapText="1" indent="1"/>
    </xf>
    <xf numFmtId="0" fontId="11" fillId="12" borderId="12" xfId="0" applyFont="1" applyFill="1" applyBorder="1" applyAlignment="1" applyProtection="1">
      <alignment horizontal="right" vertical="center" indent="1"/>
    </xf>
    <xf numFmtId="49" fontId="11" fillId="12" borderId="23" xfId="0" applyNumberFormat="1" applyFont="1" applyFill="1" applyBorder="1" applyAlignment="1" applyProtection="1">
      <alignment horizontal="right" vertical="center" wrapText="1" indent="1"/>
    </xf>
    <xf numFmtId="49" fontId="11" fillId="12" borderId="27" xfId="0" applyNumberFormat="1" applyFont="1" applyFill="1" applyBorder="1" applyAlignment="1" applyProtection="1">
      <alignment horizontal="right" vertical="center" wrapText="1" indent="1"/>
    </xf>
    <xf numFmtId="168" fontId="11" fillId="12" borderId="0" xfId="0" applyNumberFormat="1" applyFont="1" applyFill="1" applyBorder="1" applyAlignment="1" applyProtection="1">
      <alignment horizontal="right" vertical="center" wrapText="1" indent="1"/>
    </xf>
    <xf numFmtId="165" fontId="11" fillId="12" borderId="12" xfId="0" applyNumberFormat="1" applyFont="1" applyFill="1" applyBorder="1" applyAlignment="1" applyProtection="1">
      <alignment horizontal="right" vertical="center" wrapText="1" indent="1"/>
    </xf>
    <xf numFmtId="49" fontId="11" fillId="12" borderId="19" xfId="0" applyNumberFormat="1" applyFont="1" applyFill="1" applyBorder="1" applyAlignment="1" applyProtection="1">
      <alignment horizontal="right" vertical="center" wrapText="1" indent="1"/>
    </xf>
    <xf numFmtId="165" fontId="11" fillId="12" borderId="23" xfId="0" applyNumberFormat="1" applyFont="1" applyFill="1" applyBorder="1" applyAlignment="1" applyProtection="1">
      <alignment horizontal="right" vertical="center" indent="1"/>
    </xf>
    <xf numFmtId="165" fontId="11" fillId="12" borderId="12" xfId="0" applyNumberFormat="1" applyFont="1" applyFill="1" applyBorder="1" applyAlignment="1" applyProtection="1">
      <alignment horizontal="right" vertical="center" indent="1"/>
    </xf>
    <xf numFmtId="166" fontId="11" fillId="12" borderId="23" xfId="0" applyNumberFormat="1" applyFont="1" applyFill="1" applyBorder="1" applyAlignment="1" applyProtection="1">
      <alignment horizontal="right" vertical="center" indent="1"/>
    </xf>
    <xf numFmtId="0" fontId="11" fillId="12" borderId="0" xfId="0" applyNumberFormat="1" applyFont="1" applyFill="1" applyBorder="1" applyAlignment="1" applyProtection="1">
      <alignment horizontal="right" vertical="center" indent="1"/>
    </xf>
    <xf numFmtId="165" fontId="12" fillId="6" borderId="23" xfId="0" applyNumberFormat="1" applyFont="1" applyFill="1" applyBorder="1" applyAlignment="1" applyProtection="1">
      <alignment horizontal="right" vertical="center" indent="1"/>
    </xf>
    <xf numFmtId="1" fontId="11" fillId="12" borderId="4" xfId="0" applyNumberFormat="1" applyFont="1" applyFill="1" applyBorder="1" applyAlignment="1" applyProtection="1">
      <alignment horizontal="center" vertical="center" wrapText="1"/>
    </xf>
    <xf numFmtId="1" fontId="10" fillId="12" borderId="12" xfId="0" applyNumberFormat="1" applyFont="1" applyFill="1" applyBorder="1" applyAlignment="1" applyProtection="1">
      <alignment horizontal="center" vertical="center" wrapText="1"/>
    </xf>
    <xf numFmtId="164" fontId="11" fillId="12" borderId="23" xfId="0" applyNumberFormat="1" applyFont="1" applyFill="1" applyBorder="1" applyAlignment="1" applyProtection="1">
      <alignment horizontal="right" vertical="center" wrapText="1" indent="1"/>
    </xf>
    <xf numFmtId="167" fontId="11" fillId="12" borderId="23" xfId="1" applyNumberFormat="1" applyFont="1" applyFill="1" applyBorder="1" applyAlignment="1" applyProtection="1">
      <alignment horizontal="right" vertical="center" wrapText="1" indent="1"/>
    </xf>
    <xf numFmtId="168" fontId="12" fillId="6" borderId="23" xfId="0" applyNumberFormat="1" applyFont="1" applyFill="1" applyBorder="1" applyAlignment="1" applyProtection="1">
      <alignment horizontal="right" vertical="center" indent="1"/>
    </xf>
    <xf numFmtId="2" fontId="11" fillId="12" borderId="27" xfId="0" applyNumberFormat="1" applyFont="1" applyFill="1" applyBorder="1" applyAlignment="1" applyProtection="1">
      <alignment horizontal="right" vertical="center" wrapText="1" indent="1"/>
    </xf>
    <xf numFmtId="168" fontId="12" fillId="6" borderId="12" xfId="0" applyNumberFormat="1" applyFont="1" applyFill="1" applyBorder="1" applyAlignment="1" applyProtection="1">
      <alignment horizontal="right" vertical="center" wrapText="1" indent="1"/>
    </xf>
    <xf numFmtId="49" fontId="11" fillId="12" borderId="37" xfId="0" applyNumberFormat="1" applyFont="1" applyFill="1" applyBorder="1" applyAlignment="1" applyProtection="1">
      <alignment horizontal="center" vertical="center" wrapText="1"/>
    </xf>
    <xf numFmtId="0" fontId="10" fillId="12" borderId="32" xfId="0" applyFont="1" applyFill="1" applyBorder="1" applyAlignment="1" applyProtection="1">
      <alignment horizontal="center" vertical="center"/>
    </xf>
    <xf numFmtId="49" fontId="11" fillId="12" borderId="2" xfId="0" applyNumberFormat="1" applyFont="1" applyFill="1" applyBorder="1" applyAlignment="1" applyProtection="1">
      <alignment horizontal="center" vertical="center" wrapText="1"/>
    </xf>
    <xf numFmtId="0" fontId="11" fillId="12" borderId="2" xfId="0" applyNumberFormat="1" applyFont="1" applyFill="1" applyBorder="1" applyAlignment="1" applyProtection="1">
      <alignment horizontal="center" vertical="center" wrapText="1"/>
    </xf>
    <xf numFmtId="49" fontId="11" fillId="12" borderId="20" xfId="0" applyNumberFormat="1" applyFont="1" applyFill="1" applyBorder="1" applyAlignment="1" applyProtection="1">
      <alignment horizontal="center" vertical="center" wrapText="1"/>
    </xf>
    <xf numFmtId="3" fontId="11" fillId="12" borderId="2" xfId="0" applyNumberFormat="1" applyFont="1" applyFill="1" applyBorder="1" applyAlignment="1" applyProtection="1">
      <alignment horizontal="right" vertical="center" wrapText="1" indent="1"/>
    </xf>
    <xf numFmtId="164" fontId="11" fillId="12" borderId="2" xfId="0" applyNumberFormat="1" applyFont="1" applyFill="1" applyBorder="1" applyAlignment="1" applyProtection="1">
      <alignment horizontal="right" vertical="center" wrapText="1" indent="1"/>
    </xf>
    <xf numFmtId="3" fontId="11" fillId="12" borderId="20" xfId="0" applyNumberFormat="1" applyFont="1" applyFill="1" applyBorder="1" applyAlignment="1" applyProtection="1">
      <alignment horizontal="right" vertical="center" wrapText="1" indent="1"/>
    </xf>
    <xf numFmtId="166" fontId="11" fillId="12" borderId="2" xfId="0" applyNumberFormat="1" applyFont="1" applyFill="1" applyBorder="1" applyAlignment="1" applyProtection="1">
      <alignment horizontal="center" vertical="center" wrapText="1"/>
    </xf>
    <xf numFmtId="166" fontId="10" fillId="12" borderId="1" xfId="0" applyNumberFormat="1" applyFont="1" applyFill="1" applyBorder="1" applyAlignment="1" applyProtection="1">
      <alignment horizontal="center" vertical="center" wrapText="1"/>
    </xf>
    <xf numFmtId="1" fontId="11" fillId="12" borderId="2" xfId="0" applyNumberFormat="1" applyFont="1" applyFill="1" applyBorder="1" applyAlignment="1" applyProtection="1">
      <alignment horizontal="center" vertical="center" wrapText="1"/>
    </xf>
    <xf numFmtId="1" fontId="10" fillId="12" borderId="32" xfId="0" applyNumberFormat="1" applyFont="1" applyFill="1" applyBorder="1" applyAlignment="1" applyProtection="1">
      <alignment horizontal="center" vertical="center" wrapText="1"/>
    </xf>
    <xf numFmtId="166" fontId="10" fillId="12" borderId="20" xfId="0" applyNumberFormat="1" applyFont="1" applyFill="1" applyBorder="1" applyAlignment="1" applyProtection="1">
      <alignment horizontal="center" vertical="center" wrapText="1"/>
    </xf>
    <xf numFmtId="49" fontId="12" fillId="6" borderId="20" xfId="0" applyNumberFormat="1" applyFont="1" applyFill="1" applyBorder="1" applyAlignment="1" applyProtection="1">
      <alignment horizontal="center" vertical="center" wrapText="1"/>
    </xf>
    <xf numFmtId="0" fontId="11" fillId="12" borderId="30" xfId="0" applyNumberFormat="1" applyFont="1" applyFill="1" applyBorder="1" applyAlignment="1" applyProtection="1">
      <alignment horizontal="right" vertical="center" wrapText="1" indent="1"/>
    </xf>
    <xf numFmtId="166" fontId="11" fillId="12" borderId="25" xfId="0" applyNumberFormat="1" applyFont="1" applyFill="1" applyBorder="1" applyAlignment="1" applyProtection="1">
      <alignment horizontal="right" vertical="center" indent="1"/>
    </xf>
    <xf numFmtId="0" fontId="11" fillId="12" borderId="2" xfId="0" applyNumberFormat="1" applyFont="1" applyFill="1" applyBorder="1" applyAlignment="1" applyProtection="1">
      <alignment horizontal="right" vertical="center" wrapText="1" indent="1"/>
    </xf>
    <xf numFmtId="0" fontId="11" fillId="12" borderId="2" xfId="0" applyFont="1" applyFill="1" applyBorder="1" applyAlignment="1" applyProtection="1">
      <alignment horizontal="right" vertical="center" indent="1"/>
    </xf>
    <xf numFmtId="0" fontId="11" fillId="12" borderId="29" xfId="0" applyNumberFormat="1" applyFont="1" applyFill="1" applyBorder="1" applyAlignment="1" applyProtection="1">
      <alignment horizontal="right" vertical="center" wrapText="1" indent="1"/>
    </xf>
    <xf numFmtId="0" fontId="11" fillId="12" borderId="25" xfId="0" applyFont="1" applyFill="1" applyBorder="1" applyAlignment="1" applyProtection="1">
      <alignment horizontal="right" vertical="center" indent="1"/>
    </xf>
    <xf numFmtId="49" fontId="11" fillId="12" borderId="29" xfId="0" applyNumberFormat="1" applyFont="1" applyFill="1" applyBorder="1" applyAlignment="1" applyProtection="1">
      <alignment horizontal="right" vertical="center" wrapText="1" indent="1"/>
    </xf>
    <xf numFmtId="165" fontId="11" fillId="12" borderId="25" xfId="0" applyNumberFormat="1" applyFont="1" applyFill="1" applyBorder="1" applyAlignment="1" applyProtection="1">
      <alignment horizontal="right" vertical="center" wrapText="1" indent="1"/>
    </xf>
    <xf numFmtId="49" fontId="11" fillId="12" borderId="2" xfId="0" applyNumberFormat="1" applyFont="1" applyFill="1" applyBorder="1" applyAlignment="1" applyProtection="1">
      <alignment horizontal="right" vertical="center" wrapText="1" indent="1"/>
    </xf>
    <xf numFmtId="49" fontId="11" fillId="12" borderId="25" xfId="0" applyNumberFormat="1" applyFont="1" applyFill="1" applyBorder="1" applyAlignment="1" applyProtection="1">
      <alignment horizontal="right" vertical="center" wrapText="1" indent="1"/>
    </xf>
    <xf numFmtId="164" fontId="11" fillId="12" borderId="29" xfId="0" applyNumberFormat="1" applyFont="1" applyFill="1" applyBorder="1" applyAlignment="1" applyProtection="1">
      <alignment horizontal="right" vertical="center" wrapText="1" indent="1"/>
    </xf>
    <xf numFmtId="49" fontId="11" fillId="12" borderId="32" xfId="0" applyNumberFormat="1" applyFont="1" applyFill="1" applyBorder="1" applyAlignment="1" applyProtection="1">
      <alignment horizontal="right" vertical="center" wrapText="1" indent="1"/>
    </xf>
    <xf numFmtId="0" fontId="10" fillId="13" borderId="12" xfId="0" applyFont="1" applyFill="1" applyBorder="1" applyAlignment="1" applyProtection="1">
      <alignment horizontal="center" vertical="center"/>
    </xf>
    <xf numFmtId="49" fontId="11" fillId="13" borderId="0" xfId="0" applyNumberFormat="1" applyFont="1" applyFill="1" applyBorder="1" applyAlignment="1" applyProtection="1">
      <alignment horizontal="center" vertical="center" wrapText="1"/>
    </xf>
    <xf numFmtId="0" fontId="11" fillId="13" borderId="0" xfId="0" applyNumberFormat="1" applyFont="1" applyFill="1" applyBorder="1" applyAlignment="1" applyProtection="1">
      <alignment horizontal="center" vertical="center" wrapText="1"/>
    </xf>
    <xf numFmtId="49" fontId="11" fillId="13" borderId="19" xfId="0" applyNumberFormat="1" applyFont="1" applyFill="1" applyBorder="1" applyAlignment="1" applyProtection="1">
      <alignment horizontal="center" vertical="center" wrapText="1"/>
    </xf>
    <xf numFmtId="3" fontId="11" fillId="13" borderId="0" xfId="0" applyNumberFormat="1" applyFont="1" applyFill="1" applyBorder="1" applyAlignment="1" applyProtection="1">
      <alignment horizontal="right" vertical="center" wrapText="1" indent="1"/>
    </xf>
    <xf numFmtId="164" fontId="11" fillId="13" borderId="0" xfId="0" applyNumberFormat="1" applyFont="1" applyFill="1" applyBorder="1" applyAlignment="1" applyProtection="1">
      <alignment horizontal="right" vertical="center" wrapText="1" indent="1"/>
    </xf>
    <xf numFmtId="3" fontId="11" fillId="13" borderId="19" xfId="0" applyNumberFormat="1" applyFont="1" applyFill="1" applyBorder="1" applyAlignment="1" applyProtection="1">
      <alignment horizontal="right" vertical="center" wrapText="1" indent="1"/>
    </xf>
    <xf numFmtId="166" fontId="11" fillId="13" borderId="0" xfId="0" applyNumberFormat="1" applyFont="1" applyFill="1" applyBorder="1" applyAlignment="1" applyProtection="1">
      <alignment horizontal="center" vertical="center" wrapText="1"/>
    </xf>
    <xf numFmtId="166" fontId="10" fillId="13" borderId="12" xfId="0" applyNumberFormat="1" applyFont="1" applyFill="1" applyBorder="1" applyAlignment="1" applyProtection="1">
      <alignment horizontal="center" vertical="center" wrapText="1"/>
    </xf>
    <xf numFmtId="1" fontId="11" fillId="13" borderId="11" xfId="0" applyNumberFormat="1" applyFont="1" applyFill="1" applyBorder="1" applyAlignment="1" applyProtection="1">
      <alignment horizontal="center" vertical="center" wrapText="1"/>
    </xf>
    <xf numFmtId="1" fontId="11" fillId="13" borderId="0" xfId="0" applyNumberFormat="1" applyFont="1" applyFill="1" applyBorder="1" applyAlignment="1" applyProtection="1">
      <alignment horizontal="center" vertical="center" wrapText="1"/>
    </xf>
    <xf numFmtId="166" fontId="10" fillId="13" borderId="19" xfId="0" applyNumberFormat="1" applyFont="1" applyFill="1" applyBorder="1" applyAlignment="1" applyProtection="1">
      <alignment horizontal="center" vertical="center" wrapText="1"/>
    </xf>
    <xf numFmtId="0" fontId="11" fillId="13" borderId="0" xfId="0" applyNumberFormat="1" applyFont="1" applyFill="1" applyBorder="1" applyAlignment="1" applyProtection="1">
      <alignment horizontal="right" vertical="center" wrapText="1" indent="1"/>
    </xf>
    <xf numFmtId="166" fontId="11" fillId="13" borderId="23" xfId="0" applyNumberFormat="1" applyFont="1" applyFill="1" applyBorder="1" applyAlignment="1" applyProtection="1">
      <alignment horizontal="right" vertical="center" indent="1"/>
    </xf>
    <xf numFmtId="0" fontId="11" fillId="13" borderId="23" xfId="0" applyFont="1" applyFill="1" applyBorder="1" applyAlignment="1" applyProtection="1">
      <alignment horizontal="right" vertical="center" indent="1"/>
    </xf>
    <xf numFmtId="0" fontId="11" fillId="13" borderId="0" xfId="0" applyFont="1" applyFill="1" applyBorder="1" applyAlignment="1" applyProtection="1">
      <alignment horizontal="right" vertical="center" indent="1"/>
    </xf>
    <xf numFmtId="49" fontId="11" fillId="13" borderId="27" xfId="0" applyNumberFormat="1" applyFont="1" applyFill="1" applyBorder="1" applyAlignment="1" applyProtection="1">
      <alignment horizontal="right" vertical="center" wrapText="1" indent="1"/>
    </xf>
    <xf numFmtId="165" fontId="11" fillId="13" borderId="23" xfId="0" applyNumberFormat="1" applyFont="1" applyFill="1" applyBorder="1" applyAlignment="1" applyProtection="1">
      <alignment horizontal="right" vertical="center" wrapText="1" indent="1"/>
    </xf>
    <xf numFmtId="49" fontId="11" fillId="13" borderId="0" xfId="0" applyNumberFormat="1" applyFont="1" applyFill="1" applyBorder="1" applyAlignment="1" applyProtection="1">
      <alignment horizontal="right" vertical="center" wrapText="1" indent="1"/>
    </xf>
    <xf numFmtId="0" fontId="11" fillId="13" borderId="27" xfId="0" applyNumberFormat="1" applyFont="1" applyFill="1" applyBorder="1" applyAlignment="1" applyProtection="1">
      <alignment horizontal="right" vertical="center" wrapText="1" indent="1"/>
    </xf>
    <xf numFmtId="0" fontId="11" fillId="13" borderId="12" xfId="0" applyFont="1" applyFill="1" applyBorder="1" applyAlignment="1" applyProtection="1">
      <alignment horizontal="right" vertical="center" indent="1"/>
    </xf>
    <xf numFmtId="0" fontId="11" fillId="13" borderId="19" xfId="0" applyFont="1" applyFill="1" applyBorder="1" applyAlignment="1" applyProtection="1">
      <alignment horizontal="right" vertical="center" indent="1"/>
    </xf>
    <xf numFmtId="0" fontId="10" fillId="10" borderId="12" xfId="0" applyFont="1" applyFill="1" applyBorder="1" applyAlignment="1" applyProtection="1">
      <alignment horizontal="center" vertical="center"/>
    </xf>
    <xf numFmtId="49" fontId="11" fillId="10" borderId="0" xfId="0" applyNumberFormat="1" applyFont="1" applyFill="1" applyBorder="1" applyAlignment="1" applyProtection="1">
      <alignment horizontal="center" vertical="center" wrapText="1"/>
    </xf>
    <xf numFmtId="0" fontId="11" fillId="10" borderId="0" xfId="0" applyNumberFormat="1" applyFont="1" applyFill="1" applyBorder="1" applyAlignment="1" applyProtection="1">
      <alignment horizontal="center" vertical="center" wrapText="1"/>
    </xf>
    <xf numFmtId="49" fontId="11" fillId="10" borderId="19" xfId="0" applyNumberFormat="1" applyFont="1" applyFill="1" applyBorder="1" applyAlignment="1" applyProtection="1">
      <alignment horizontal="center" vertical="center" wrapText="1"/>
    </xf>
    <xf numFmtId="3" fontId="11" fillId="10" borderId="0" xfId="0" applyNumberFormat="1" applyFont="1" applyFill="1" applyBorder="1" applyAlignment="1" applyProtection="1">
      <alignment horizontal="right" vertical="center" wrapText="1" indent="1"/>
    </xf>
    <xf numFmtId="164" fontId="11" fillId="10" borderId="0" xfId="0" applyNumberFormat="1" applyFont="1" applyFill="1" applyBorder="1" applyAlignment="1" applyProtection="1">
      <alignment horizontal="right" vertical="center" wrapText="1" indent="1"/>
    </xf>
    <xf numFmtId="3" fontId="11" fillId="10" borderId="19" xfId="0" applyNumberFormat="1" applyFont="1" applyFill="1" applyBorder="1" applyAlignment="1" applyProtection="1">
      <alignment horizontal="right" vertical="center" wrapText="1" indent="1"/>
    </xf>
    <xf numFmtId="166" fontId="11" fillId="10" borderId="0" xfId="0" applyNumberFormat="1" applyFont="1" applyFill="1" applyBorder="1" applyAlignment="1" applyProtection="1">
      <alignment horizontal="center" vertical="center" wrapText="1"/>
    </xf>
    <xf numFmtId="166" fontId="10" fillId="10" borderId="12" xfId="0" applyNumberFormat="1" applyFont="1" applyFill="1" applyBorder="1" applyAlignment="1" applyProtection="1">
      <alignment horizontal="center" vertical="center" wrapText="1"/>
    </xf>
    <xf numFmtId="1" fontId="11" fillId="10" borderId="11" xfId="0" applyNumberFormat="1" applyFont="1" applyFill="1" applyBorder="1" applyAlignment="1" applyProtection="1">
      <alignment horizontal="center" vertical="center" wrapText="1"/>
    </xf>
    <xf numFmtId="1" fontId="11" fillId="10" borderId="0" xfId="0" applyNumberFormat="1" applyFont="1" applyFill="1" applyBorder="1" applyAlignment="1" applyProtection="1">
      <alignment horizontal="center" vertical="center" wrapText="1"/>
    </xf>
    <xf numFmtId="166" fontId="10" fillId="10" borderId="19" xfId="0" applyNumberFormat="1" applyFont="1" applyFill="1" applyBorder="1" applyAlignment="1" applyProtection="1">
      <alignment horizontal="center" vertical="center" wrapText="1"/>
    </xf>
    <xf numFmtId="0" fontId="11" fillId="10" borderId="0" xfId="0" applyNumberFormat="1" applyFont="1" applyFill="1" applyBorder="1" applyAlignment="1" applyProtection="1">
      <alignment horizontal="right" vertical="center" wrapText="1" indent="1"/>
    </xf>
    <xf numFmtId="166" fontId="11" fillId="10" borderId="23" xfId="0" applyNumberFormat="1" applyFont="1" applyFill="1" applyBorder="1" applyAlignment="1" applyProtection="1">
      <alignment horizontal="right" vertical="center" indent="1"/>
    </xf>
    <xf numFmtId="0" fontId="11" fillId="10" borderId="23" xfId="0" applyFont="1" applyFill="1" applyBorder="1" applyAlignment="1" applyProtection="1">
      <alignment horizontal="right" vertical="center" indent="1"/>
    </xf>
    <xf numFmtId="0" fontId="11" fillId="10" borderId="0" xfId="0" applyFont="1" applyFill="1" applyBorder="1" applyAlignment="1" applyProtection="1">
      <alignment horizontal="right" vertical="center" indent="1"/>
    </xf>
    <xf numFmtId="49" fontId="11" fillId="10" borderId="27" xfId="0" applyNumberFormat="1" applyFont="1" applyFill="1" applyBorder="1" applyAlignment="1" applyProtection="1">
      <alignment horizontal="right" vertical="center" wrapText="1" indent="1"/>
    </xf>
    <xf numFmtId="165" fontId="11" fillId="10" borderId="23" xfId="0" applyNumberFormat="1" applyFont="1" applyFill="1" applyBorder="1" applyAlignment="1" applyProtection="1">
      <alignment horizontal="right" vertical="center" wrapText="1" indent="1"/>
    </xf>
    <xf numFmtId="49" fontId="11" fillId="10" borderId="0" xfId="0" applyNumberFormat="1" applyFont="1" applyFill="1" applyBorder="1" applyAlignment="1" applyProtection="1">
      <alignment horizontal="right" vertical="center" wrapText="1" indent="1"/>
    </xf>
    <xf numFmtId="0" fontId="11" fillId="10" borderId="12" xfId="0" applyFont="1" applyFill="1" applyBorder="1" applyAlignment="1" applyProtection="1">
      <alignment horizontal="right" vertical="center" indent="1"/>
    </xf>
    <xf numFmtId="0" fontId="11" fillId="10" borderId="19" xfId="0" applyFont="1" applyFill="1" applyBorder="1" applyAlignment="1" applyProtection="1">
      <alignment horizontal="right" vertical="center" indent="1"/>
    </xf>
    <xf numFmtId="169" fontId="11" fillId="13" borderId="0" xfId="0" applyNumberFormat="1" applyFont="1" applyFill="1" applyBorder="1" applyAlignment="1" applyProtection="1">
      <alignment horizontal="right" vertical="center" wrapText="1" indent="1"/>
    </xf>
    <xf numFmtId="1" fontId="10" fillId="10" borderId="12" xfId="0" applyNumberFormat="1" applyFont="1" applyFill="1" applyBorder="1" applyAlignment="1" applyProtection="1">
      <alignment horizontal="center" vertical="center" wrapText="1"/>
    </xf>
    <xf numFmtId="0" fontId="11" fillId="10" borderId="27" xfId="0" applyNumberFormat="1" applyFont="1" applyFill="1" applyBorder="1" applyAlignment="1" applyProtection="1">
      <alignment horizontal="right" vertical="center" wrapText="1" indent="1"/>
    </xf>
    <xf numFmtId="0" fontId="10" fillId="13" borderId="15" xfId="0" applyFont="1" applyFill="1" applyBorder="1" applyAlignment="1" applyProtection="1">
      <alignment horizontal="center" vertical="center"/>
    </xf>
    <xf numFmtId="49" fontId="11" fillId="13" borderId="14" xfId="0" applyNumberFormat="1" applyFont="1" applyFill="1" applyBorder="1" applyAlignment="1" applyProtection="1">
      <alignment horizontal="center" vertical="center" wrapText="1"/>
    </xf>
    <xf numFmtId="0" fontId="11" fillId="13" borderId="14" xfId="0" applyNumberFormat="1" applyFont="1" applyFill="1" applyBorder="1" applyAlignment="1" applyProtection="1">
      <alignment horizontal="center" vertical="center" wrapText="1"/>
    </xf>
    <xf numFmtId="49" fontId="11" fillId="13" borderId="21" xfId="0" applyNumberFormat="1" applyFont="1" applyFill="1" applyBorder="1" applyAlignment="1" applyProtection="1">
      <alignment horizontal="center" vertical="center" wrapText="1"/>
    </xf>
    <xf numFmtId="3" fontId="11" fillId="13" borderId="14" xfId="0" applyNumberFormat="1" applyFont="1" applyFill="1" applyBorder="1" applyAlignment="1" applyProtection="1">
      <alignment horizontal="right" vertical="center" wrapText="1" indent="1"/>
    </xf>
    <xf numFmtId="169" fontId="11" fillId="13" borderId="14" xfId="0" applyNumberFormat="1" applyFont="1" applyFill="1" applyBorder="1" applyAlignment="1" applyProtection="1">
      <alignment horizontal="right" vertical="center" wrapText="1" indent="1"/>
    </xf>
    <xf numFmtId="3" fontId="11" fillId="13" borderId="21" xfId="0" applyNumberFormat="1" applyFont="1" applyFill="1" applyBorder="1" applyAlignment="1" applyProtection="1">
      <alignment horizontal="right" vertical="center" wrapText="1" indent="1"/>
    </xf>
    <xf numFmtId="166" fontId="11" fillId="13" borderId="14" xfId="0" applyNumberFormat="1" applyFont="1" applyFill="1" applyBorder="1" applyAlignment="1" applyProtection="1">
      <alignment horizontal="center" vertical="center" wrapText="1"/>
    </xf>
    <xf numFmtId="166" fontId="10" fillId="13" borderId="15" xfId="0" applyNumberFormat="1" applyFont="1" applyFill="1" applyBorder="1" applyAlignment="1" applyProtection="1">
      <alignment horizontal="center" vertical="center" wrapText="1"/>
    </xf>
    <xf numFmtId="1" fontId="11" fillId="13" borderId="13" xfId="0" applyNumberFormat="1" applyFont="1" applyFill="1" applyBorder="1" applyAlignment="1" applyProtection="1">
      <alignment horizontal="center" vertical="center" wrapText="1"/>
    </xf>
    <xf numFmtId="1" fontId="11" fillId="13" borderId="14" xfId="0" applyNumberFormat="1" applyFont="1" applyFill="1" applyBorder="1" applyAlignment="1" applyProtection="1">
      <alignment horizontal="center" vertical="center" wrapText="1"/>
    </xf>
    <xf numFmtId="166" fontId="10" fillId="13" borderId="21" xfId="0" applyNumberFormat="1" applyFont="1" applyFill="1" applyBorder="1" applyAlignment="1" applyProtection="1">
      <alignment horizontal="center" vertical="center" wrapText="1"/>
    </xf>
    <xf numFmtId="0" fontId="11" fillId="13" borderId="14" xfId="0" applyNumberFormat="1" applyFont="1" applyFill="1" applyBorder="1" applyAlignment="1" applyProtection="1">
      <alignment horizontal="right" vertical="center" wrapText="1" indent="1"/>
    </xf>
    <xf numFmtId="166" fontId="11" fillId="13" borderId="24" xfId="0" applyNumberFormat="1" applyFont="1" applyFill="1" applyBorder="1" applyAlignment="1" applyProtection="1">
      <alignment horizontal="right" vertical="center" indent="1"/>
    </xf>
    <xf numFmtId="0" fontId="11" fillId="13" borderId="24" xfId="0" applyFont="1" applyFill="1" applyBorder="1" applyAlignment="1" applyProtection="1">
      <alignment horizontal="right" vertical="center" indent="1"/>
    </xf>
    <xf numFmtId="0" fontId="11" fillId="13" borderId="14" xfId="0" applyFont="1" applyFill="1" applyBorder="1" applyAlignment="1" applyProtection="1">
      <alignment horizontal="right" vertical="center" indent="1"/>
    </xf>
    <xf numFmtId="49" fontId="11" fillId="13" borderId="28" xfId="0" applyNumberFormat="1" applyFont="1" applyFill="1" applyBorder="1" applyAlignment="1" applyProtection="1">
      <alignment horizontal="right" vertical="center" wrapText="1" indent="1"/>
    </xf>
    <xf numFmtId="165" fontId="11" fillId="13" borderId="24" xfId="0" applyNumberFormat="1" applyFont="1" applyFill="1" applyBorder="1" applyAlignment="1" applyProtection="1">
      <alignment horizontal="right" vertical="center" wrapText="1" indent="1"/>
    </xf>
    <xf numFmtId="49" fontId="11" fillId="13" borderId="14" xfId="0" applyNumberFormat="1" applyFont="1" applyFill="1" applyBorder="1" applyAlignment="1" applyProtection="1">
      <alignment horizontal="right" vertical="center" wrapText="1" indent="1"/>
    </xf>
    <xf numFmtId="0" fontId="11" fillId="13" borderId="28" xfId="0" applyNumberFormat="1" applyFont="1" applyFill="1" applyBorder="1" applyAlignment="1" applyProtection="1">
      <alignment horizontal="right" vertical="center" wrapText="1" indent="1"/>
    </xf>
    <xf numFmtId="0" fontId="11" fillId="13" borderId="15" xfId="0" applyFont="1" applyFill="1" applyBorder="1" applyAlignment="1" applyProtection="1">
      <alignment horizontal="right" vertical="center" indent="1"/>
    </xf>
    <xf numFmtId="0" fontId="11" fillId="13" borderId="21" xfId="0" applyFont="1" applyFill="1" applyBorder="1" applyAlignment="1" applyProtection="1">
      <alignment horizontal="right" vertical="center" indent="1"/>
    </xf>
    <xf numFmtId="0" fontId="10" fillId="14" borderId="12" xfId="0" applyFont="1" applyFill="1" applyBorder="1" applyAlignment="1" applyProtection="1">
      <alignment horizontal="center" vertical="center"/>
    </xf>
    <xf numFmtId="49" fontId="11" fillId="14" borderId="0" xfId="0" applyNumberFormat="1" applyFont="1" applyFill="1" applyBorder="1" applyAlignment="1" applyProtection="1">
      <alignment horizontal="center" vertical="center" wrapText="1"/>
    </xf>
    <xf numFmtId="0" fontId="11" fillId="14" borderId="0" xfId="0" applyNumberFormat="1" applyFont="1" applyFill="1" applyBorder="1" applyAlignment="1" applyProtection="1">
      <alignment horizontal="center" vertical="center" wrapText="1"/>
    </xf>
    <xf numFmtId="49" fontId="11" fillId="14" borderId="19" xfId="0" applyNumberFormat="1" applyFont="1" applyFill="1" applyBorder="1" applyAlignment="1" applyProtection="1">
      <alignment horizontal="center" vertical="center" wrapText="1"/>
    </xf>
    <xf numFmtId="3" fontId="11" fillId="14" borderId="0" xfId="0" applyNumberFormat="1" applyFont="1" applyFill="1" applyBorder="1" applyAlignment="1" applyProtection="1">
      <alignment horizontal="right" vertical="center" wrapText="1" indent="1"/>
    </xf>
    <xf numFmtId="164" fontId="11" fillId="14" borderId="0" xfId="0" applyNumberFormat="1" applyFont="1" applyFill="1" applyBorder="1" applyAlignment="1" applyProtection="1">
      <alignment horizontal="right" vertical="center" wrapText="1" indent="1"/>
    </xf>
    <xf numFmtId="3" fontId="11" fillId="14" borderId="19" xfId="0" applyNumberFormat="1" applyFont="1" applyFill="1" applyBorder="1" applyAlignment="1" applyProtection="1">
      <alignment horizontal="right" vertical="center" wrapText="1" indent="1"/>
    </xf>
    <xf numFmtId="166" fontId="11" fillId="14" borderId="0" xfId="0" applyNumberFormat="1" applyFont="1" applyFill="1" applyBorder="1" applyAlignment="1" applyProtection="1">
      <alignment horizontal="center" vertical="center" wrapText="1"/>
    </xf>
    <xf numFmtId="166" fontId="10" fillId="14" borderId="5" xfId="0" applyNumberFormat="1" applyFont="1" applyFill="1" applyBorder="1" applyAlignment="1" applyProtection="1">
      <alignment horizontal="center" vertical="center" wrapText="1"/>
    </xf>
    <xf numFmtId="1" fontId="11" fillId="14" borderId="0" xfId="0" applyNumberFormat="1" applyFont="1" applyFill="1" applyBorder="1" applyAlignment="1" applyProtection="1">
      <alignment horizontal="center" vertical="center" wrapText="1"/>
    </xf>
    <xf numFmtId="166" fontId="10" fillId="14" borderId="12" xfId="0" applyNumberFormat="1" applyFont="1" applyFill="1" applyBorder="1" applyAlignment="1" applyProtection="1">
      <alignment horizontal="center" vertical="center" wrapText="1"/>
    </xf>
    <xf numFmtId="166" fontId="10" fillId="14" borderId="19" xfId="0" applyNumberFormat="1" applyFont="1" applyFill="1" applyBorder="1" applyAlignment="1" applyProtection="1">
      <alignment horizontal="center" vertical="center" wrapText="1"/>
    </xf>
    <xf numFmtId="49" fontId="11" fillId="5" borderId="19" xfId="0" applyNumberFormat="1" applyFont="1" applyFill="1" applyBorder="1" applyAlignment="1" applyProtection="1">
      <alignment horizontal="center" vertical="center" wrapText="1"/>
    </xf>
    <xf numFmtId="0" fontId="11" fillId="5" borderId="0" xfId="0" applyNumberFormat="1" applyFont="1" applyFill="1" applyBorder="1" applyAlignment="1" applyProtection="1">
      <alignment horizontal="right" vertical="center" wrapText="1" indent="1"/>
    </xf>
    <xf numFmtId="166" fontId="11" fillId="5" borderId="23" xfId="0" applyNumberFormat="1" applyFont="1" applyFill="1" applyBorder="1" applyAlignment="1" applyProtection="1">
      <alignment horizontal="right" vertical="center" indent="1"/>
    </xf>
    <xf numFmtId="49" fontId="11" fillId="5" borderId="23" xfId="0" applyNumberFormat="1" applyFont="1" applyFill="1" applyBorder="1" applyAlignment="1" applyProtection="1">
      <alignment horizontal="right" vertical="center" wrapText="1" indent="1"/>
    </xf>
    <xf numFmtId="49" fontId="11" fillId="5" borderId="0" xfId="0" applyNumberFormat="1" applyFont="1" applyFill="1" applyBorder="1" applyAlignment="1" applyProtection="1">
      <alignment horizontal="right" vertical="center" wrapText="1" indent="1"/>
    </xf>
    <xf numFmtId="0" fontId="11" fillId="5" borderId="27" xfId="0" applyNumberFormat="1" applyFont="1" applyFill="1" applyBorder="1" applyAlignment="1" applyProtection="1">
      <alignment horizontal="right" vertical="center" wrapText="1" indent="1"/>
    </xf>
    <xf numFmtId="0" fontId="11" fillId="5" borderId="23" xfId="0" applyNumberFormat="1" applyFont="1" applyFill="1" applyBorder="1" applyAlignment="1" applyProtection="1">
      <alignment horizontal="right" vertical="center" wrapText="1" indent="1"/>
    </xf>
    <xf numFmtId="0" fontId="11" fillId="5" borderId="0" xfId="0" applyFont="1" applyFill="1" applyBorder="1" applyAlignment="1" applyProtection="1">
      <alignment horizontal="right" vertical="center" indent="1"/>
    </xf>
    <xf numFmtId="0" fontId="11" fillId="5" borderId="23" xfId="0" applyFont="1" applyFill="1" applyBorder="1" applyAlignment="1" applyProtection="1">
      <alignment horizontal="right" vertical="center" indent="1"/>
    </xf>
    <xf numFmtId="164" fontId="11" fillId="5" borderId="0" xfId="0" applyNumberFormat="1" applyFont="1" applyFill="1" applyBorder="1" applyAlignment="1" applyProtection="1">
      <alignment horizontal="right" vertical="center" wrapText="1" indent="1"/>
    </xf>
    <xf numFmtId="167" fontId="11" fillId="5" borderId="23" xfId="1" applyNumberFormat="1" applyFont="1" applyFill="1" applyBorder="1" applyAlignment="1" applyProtection="1">
      <alignment horizontal="right" vertical="center" wrapText="1" indent="1"/>
    </xf>
    <xf numFmtId="165" fontId="11" fillId="5" borderId="12" xfId="0" applyNumberFormat="1" applyFont="1" applyFill="1" applyBorder="1" applyAlignment="1" applyProtection="1">
      <alignment horizontal="right" vertical="center" wrapText="1" indent="1"/>
    </xf>
    <xf numFmtId="49" fontId="11" fillId="5" borderId="19" xfId="0" applyNumberFormat="1" applyFont="1" applyFill="1" applyBorder="1" applyAlignment="1" applyProtection="1">
      <alignment horizontal="right" vertical="center" wrapText="1" indent="1"/>
    </xf>
    <xf numFmtId="49" fontId="11" fillId="5" borderId="27" xfId="0" applyNumberFormat="1" applyFont="1" applyFill="1" applyBorder="1" applyAlignment="1" applyProtection="1">
      <alignment horizontal="right" vertical="center" wrapText="1" indent="1"/>
    </xf>
    <xf numFmtId="165" fontId="11" fillId="5" borderId="0" xfId="0" applyNumberFormat="1" applyFont="1" applyFill="1" applyBorder="1" applyAlignment="1" applyProtection="1">
      <alignment horizontal="right" vertical="center" wrapText="1" indent="1"/>
    </xf>
    <xf numFmtId="2" fontId="11" fillId="5" borderId="27" xfId="0" applyNumberFormat="1" applyFont="1" applyFill="1" applyBorder="1" applyAlignment="1" applyProtection="1">
      <alignment horizontal="right" vertical="center" wrapText="1" indent="1"/>
    </xf>
    <xf numFmtId="0" fontId="11" fillId="5" borderId="19" xfId="0" applyFont="1" applyFill="1" applyBorder="1" applyAlignment="1" applyProtection="1">
      <alignment horizontal="right" vertical="center" indent="1"/>
    </xf>
    <xf numFmtId="1" fontId="11" fillId="14" borderId="4" xfId="0" applyNumberFormat="1" applyFont="1" applyFill="1" applyBorder="1" applyAlignment="1" applyProtection="1">
      <alignment horizontal="center" vertical="center" wrapText="1"/>
    </xf>
    <xf numFmtId="1" fontId="10" fillId="14" borderId="12" xfId="0" applyNumberFormat="1" applyFont="1" applyFill="1" applyBorder="1" applyAlignment="1" applyProtection="1">
      <alignment horizontal="center" vertical="center" wrapText="1"/>
    </xf>
    <xf numFmtId="49" fontId="11" fillId="5" borderId="37" xfId="0" applyNumberFormat="1" applyFont="1" applyFill="1" applyBorder="1" applyAlignment="1" applyProtection="1">
      <alignment horizontal="center" vertical="center" wrapText="1"/>
    </xf>
    <xf numFmtId="165" fontId="11" fillId="5" borderId="23" xfId="0" applyNumberFormat="1" applyFont="1" applyFill="1" applyBorder="1" applyAlignment="1" applyProtection="1">
      <alignment horizontal="right" vertical="center" wrapText="1" indent="1"/>
    </xf>
    <xf numFmtId="49" fontId="11" fillId="5" borderId="12" xfId="0" applyNumberFormat="1" applyFont="1" applyFill="1" applyBorder="1" applyAlignment="1" applyProtection="1">
      <alignment horizontal="right" vertical="center" wrapText="1" indent="1"/>
    </xf>
    <xf numFmtId="0" fontId="10" fillId="14" borderId="40" xfId="0" applyFont="1" applyFill="1" applyBorder="1" applyAlignment="1" applyProtection="1">
      <alignment horizontal="center" vertical="center"/>
    </xf>
    <xf numFmtId="49" fontId="11" fillId="14" borderId="41" xfId="0" applyNumberFormat="1" applyFont="1" applyFill="1" applyBorder="1" applyAlignment="1" applyProtection="1">
      <alignment horizontal="center" vertical="center" wrapText="1"/>
    </xf>
    <xf numFmtId="0" fontId="11" fillId="14" borderId="41" xfId="0" applyNumberFormat="1" applyFont="1" applyFill="1" applyBorder="1" applyAlignment="1" applyProtection="1">
      <alignment horizontal="center" vertical="center" wrapText="1"/>
    </xf>
    <xf numFmtId="49" fontId="11" fillId="14" borderId="35" xfId="0" applyNumberFormat="1" applyFont="1" applyFill="1" applyBorder="1" applyAlignment="1" applyProtection="1">
      <alignment horizontal="center" vertical="center" wrapText="1"/>
    </xf>
    <xf numFmtId="3" fontId="11" fillId="14" borderId="41" xfId="0" applyNumberFormat="1" applyFont="1" applyFill="1" applyBorder="1" applyAlignment="1" applyProtection="1">
      <alignment horizontal="right" vertical="center" wrapText="1" indent="1"/>
    </xf>
    <xf numFmtId="164" fontId="11" fillId="14" borderId="41" xfId="0" applyNumberFormat="1" applyFont="1" applyFill="1" applyBorder="1" applyAlignment="1" applyProtection="1">
      <alignment horizontal="right" vertical="center" wrapText="1" indent="1"/>
    </xf>
    <xf numFmtId="3" fontId="11" fillId="14" borderId="35" xfId="0" applyNumberFormat="1" applyFont="1" applyFill="1" applyBorder="1" applyAlignment="1" applyProtection="1">
      <alignment horizontal="right" vertical="center" wrapText="1" indent="1"/>
    </xf>
    <xf numFmtId="166" fontId="11" fillId="14" borderId="41" xfId="0" applyNumberFormat="1" applyFont="1" applyFill="1" applyBorder="1" applyAlignment="1" applyProtection="1">
      <alignment horizontal="center" vertical="center" wrapText="1"/>
    </xf>
    <xf numFmtId="166" fontId="10" fillId="14" borderId="42" xfId="0" applyNumberFormat="1" applyFont="1" applyFill="1" applyBorder="1" applyAlignment="1" applyProtection="1">
      <alignment horizontal="center" vertical="center" wrapText="1"/>
    </xf>
    <xf numFmtId="1" fontId="11" fillId="14" borderId="41" xfId="0" applyNumberFormat="1" applyFont="1" applyFill="1" applyBorder="1" applyAlignment="1" applyProtection="1">
      <alignment horizontal="center" vertical="center" wrapText="1"/>
    </xf>
    <xf numFmtId="166" fontId="10" fillId="14" borderId="40" xfId="0" applyNumberFormat="1" applyFont="1" applyFill="1" applyBorder="1" applyAlignment="1" applyProtection="1">
      <alignment horizontal="center" vertical="center" wrapText="1"/>
    </xf>
    <xf numFmtId="166" fontId="10" fillId="14" borderId="35" xfId="0" applyNumberFormat="1" applyFont="1" applyFill="1" applyBorder="1" applyAlignment="1" applyProtection="1">
      <alignment horizontal="center" vertical="center" wrapText="1"/>
    </xf>
    <xf numFmtId="49" fontId="11" fillId="5" borderId="35" xfId="0" applyNumberFormat="1" applyFont="1" applyFill="1" applyBorder="1" applyAlignment="1" applyProtection="1">
      <alignment horizontal="center" vertical="center" wrapText="1"/>
    </xf>
    <xf numFmtId="0" fontId="11" fillId="5" borderId="39" xfId="0" applyNumberFormat="1" applyFont="1" applyFill="1" applyBorder="1" applyAlignment="1" applyProtection="1">
      <alignment horizontal="right" vertical="center" wrapText="1" indent="1"/>
    </xf>
    <xf numFmtId="166" fontId="11" fillId="5" borderId="43" xfId="0" applyNumberFormat="1" applyFont="1" applyFill="1" applyBorder="1" applyAlignment="1" applyProtection="1">
      <alignment horizontal="right" vertical="center" indent="1"/>
    </xf>
    <xf numFmtId="0" fontId="11" fillId="5" borderId="41" xfId="0" applyNumberFormat="1" applyFont="1" applyFill="1" applyBorder="1" applyAlignment="1" applyProtection="1">
      <alignment horizontal="right" vertical="center" wrapText="1" indent="1"/>
    </xf>
    <xf numFmtId="0" fontId="11" fillId="5" borderId="44" xfId="0" applyNumberFormat="1" applyFont="1" applyFill="1" applyBorder="1" applyAlignment="1" applyProtection="1">
      <alignment horizontal="right" vertical="center" wrapText="1" indent="1"/>
    </xf>
    <xf numFmtId="49" fontId="11" fillId="5" borderId="43" xfId="0" applyNumberFormat="1" applyFont="1" applyFill="1" applyBorder="1" applyAlignment="1" applyProtection="1">
      <alignment horizontal="right" vertical="center" wrapText="1" indent="1"/>
    </xf>
    <xf numFmtId="49" fontId="11" fillId="5" borderId="44" xfId="0" applyNumberFormat="1" applyFont="1" applyFill="1" applyBorder="1" applyAlignment="1" applyProtection="1">
      <alignment horizontal="right" vertical="center" wrapText="1" indent="1"/>
    </xf>
    <xf numFmtId="165" fontId="11" fillId="5" borderId="43" xfId="0" applyNumberFormat="1" applyFont="1" applyFill="1" applyBorder="1" applyAlignment="1" applyProtection="1">
      <alignment horizontal="right" vertical="center" wrapText="1" indent="1"/>
    </xf>
    <xf numFmtId="49" fontId="11" fillId="5" borderId="41" xfId="0" applyNumberFormat="1" applyFont="1" applyFill="1" applyBorder="1" applyAlignment="1" applyProtection="1">
      <alignment horizontal="right" vertical="center" wrapText="1" indent="1"/>
    </xf>
    <xf numFmtId="0" fontId="11" fillId="5" borderId="41" xfId="0" applyFont="1" applyFill="1" applyBorder="1" applyAlignment="1" applyProtection="1">
      <alignment horizontal="right" vertical="center" indent="1"/>
    </xf>
    <xf numFmtId="0" fontId="12" fillId="6" borderId="43" xfId="0" applyFont="1" applyFill="1" applyBorder="1" applyAlignment="1" applyProtection="1">
      <alignment horizontal="right" vertical="center" indent="1"/>
    </xf>
    <xf numFmtId="164" fontId="11" fillId="5" borderId="41" xfId="0" applyNumberFormat="1" applyFont="1" applyFill="1" applyBorder="1" applyAlignment="1" applyProtection="1">
      <alignment horizontal="right" vertical="center" wrapText="1" indent="1"/>
    </xf>
    <xf numFmtId="164" fontId="11" fillId="5" borderId="44" xfId="0" applyNumberFormat="1" applyFont="1" applyFill="1" applyBorder="1" applyAlignment="1" applyProtection="1">
      <alignment horizontal="right" vertical="center" wrapText="1" indent="1"/>
    </xf>
    <xf numFmtId="0" fontId="12" fillId="6" borderId="40" xfId="0" applyFont="1" applyFill="1" applyBorder="1" applyAlignment="1" applyProtection="1">
      <alignment horizontal="right" vertical="center" indent="1"/>
    </xf>
    <xf numFmtId="0" fontId="11" fillId="5" borderId="35" xfId="0" applyFont="1" applyFill="1" applyBorder="1" applyAlignment="1" applyProtection="1">
      <alignment horizontal="right" vertical="center" indent="1"/>
    </xf>
    <xf numFmtId="0" fontId="12" fillId="3" borderId="6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 indent="1"/>
    </xf>
    <xf numFmtId="0" fontId="2" fillId="0" borderId="0" xfId="0" applyFont="1" applyFill="1" applyBorder="1" applyAlignment="1" applyProtection="1">
      <alignment vertical="center"/>
    </xf>
    <xf numFmtId="49" fontId="11" fillId="2" borderId="12" xfId="0" applyNumberFormat="1" applyFont="1" applyFill="1" applyBorder="1" applyAlignment="1" applyProtection="1">
      <alignment horizontal="center" vertical="center" wrapText="1"/>
    </xf>
    <xf numFmtId="49" fontId="11" fillId="4" borderId="12" xfId="0" applyNumberFormat="1" applyFont="1" applyFill="1" applyBorder="1" applyAlignment="1" applyProtection="1">
      <alignment horizontal="center" vertical="center" wrapText="1"/>
    </xf>
    <xf numFmtId="49" fontId="11" fillId="4" borderId="15" xfId="0" applyNumberFormat="1" applyFont="1" applyFill="1" applyBorder="1" applyAlignment="1" applyProtection="1">
      <alignment horizontal="center" vertical="center" wrapText="1"/>
    </xf>
    <xf numFmtId="49" fontId="11" fillId="15" borderId="12" xfId="0" applyNumberFormat="1" applyFont="1" applyFill="1" applyBorder="1" applyAlignment="1" applyProtection="1">
      <alignment horizontal="center" vertical="center" wrapText="1"/>
    </xf>
    <xf numFmtId="49" fontId="11" fillId="15" borderId="32" xfId="0" applyNumberFormat="1" applyFont="1" applyFill="1" applyBorder="1" applyAlignment="1" applyProtection="1">
      <alignment horizontal="center" vertical="center" wrapText="1"/>
    </xf>
    <xf numFmtId="49" fontId="11" fillId="8" borderId="12" xfId="0" applyNumberFormat="1" applyFont="1" applyFill="1" applyBorder="1" applyAlignment="1" applyProtection="1">
      <alignment horizontal="center" vertical="center" wrapText="1"/>
    </xf>
    <xf numFmtId="49" fontId="11" fillId="9" borderId="12" xfId="0" applyNumberFormat="1" applyFont="1" applyFill="1" applyBorder="1" applyAlignment="1" applyProtection="1">
      <alignment horizontal="center" vertical="center" wrapText="1"/>
    </xf>
    <xf numFmtId="49" fontId="11" fillId="8" borderId="15" xfId="0" applyNumberFormat="1" applyFont="1" applyFill="1" applyBorder="1" applyAlignment="1" applyProtection="1">
      <alignment horizontal="center" vertical="center" wrapText="1"/>
    </xf>
    <xf numFmtId="49" fontId="11" fillId="12" borderId="12" xfId="0" applyNumberFormat="1" applyFont="1" applyFill="1" applyBorder="1" applyAlignment="1" applyProtection="1">
      <alignment horizontal="center" vertical="center" wrapText="1"/>
    </xf>
    <xf numFmtId="49" fontId="11" fillId="12" borderId="32" xfId="0" applyNumberFormat="1" applyFont="1" applyFill="1" applyBorder="1" applyAlignment="1" applyProtection="1">
      <alignment horizontal="center" vertical="center" wrapText="1"/>
    </xf>
    <xf numFmtId="49" fontId="11" fillId="13" borderId="12" xfId="0" applyNumberFormat="1" applyFont="1" applyFill="1" applyBorder="1" applyAlignment="1" applyProtection="1">
      <alignment horizontal="center" vertical="center" wrapText="1"/>
    </xf>
    <xf numFmtId="49" fontId="11" fillId="10" borderId="12" xfId="0" applyNumberFormat="1" applyFont="1" applyFill="1" applyBorder="1" applyAlignment="1" applyProtection="1">
      <alignment horizontal="center" vertical="center" wrapText="1"/>
    </xf>
    <xf numFmtId="49" fontId="11" fillId="13" borderId="1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40" xfId="0" applyNumberFormat="1" applyFont="1" applyFill="1" applyBorder="1" applyAlignment="1" applyProtection="1">
      <alignment horizontal="center" vertical="center" wrapText="1"/>
    </xf>
    <xf numFmtId="0" fontId="10" fillId="14" borderId="39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4" borderId="36" xfId="0" applyFont="1" applyFill="1" applyBorder="1" applyAlignment="1" applyProtection="1">
      <alignment horizontal="center" vertical="center"/>
      <protection locked="0"/>
    </xf>
    <xf numFmtId="0" fontId="10" fillId="15" borderId="38" xfId="0" applyFont="1" applyFill="1" applyBorder="1" applyAlignment="1" applyProtection="1">
      <alignment horizontal="center" vertical="center"/>
      <protection locked="0"/>
    </xf>
    <xf numFmtId="0" fontId="10" fillId="15" borderId="31" xfId="0" applyFont="1" applyFill="1" applyBorder="1" applyAlignment="1" applyProtection="1">
      <alignment horizontal="center" vertical="center"/>
      <protection locked="0"/>
    </xf>
    <xf numFmtId="0" fontId="10" fillId="15" borderId="30" xfId="0" applyFont="1" applyFill="1" applyBorder="1" applyAlignment="1" applyProtection="1">
      <alignment horizontal="center" vertical="center"/>
      <protection locked="0"/>
    </xf>
    <xf numFmtId="0" fontId="10" fillId="8" borderId="38" xfId="0" applyFont="1" applyFill="1" applyBorder="1" applyAlignment="1" applyProtection="1">
      <alignment horizontal="center" vertical="center"/>
      <protection locked="0"/>
    </xf>
    <xf numFmtId="0" fontId="10" fillId="9" borderId="31" xfId="0" applyFont="1" applyFill="1" applyBorder="1" applyAlignment="1" applyProtection="1">
      <alignment horizontal="center" vertical="center"/>
      <protection locked="0"/>
    </xf>
    <xf numFmtId="0" fontId="10" fillId="8" borderId="31" xfId="0" applyFont="1" applyFill="1" applyBorder="1" applyAlignment="1" applyProtection="1">
      <alignment horizontal="center" vertical="center"/>
      <protection locked="0"/>
    </xf>
    <xf numFmtId="0" fontId="10" fillId="8" borderId="36" xfId="0" applyFont="1" applyFill="1" applyBorder="1" applyAlignment="1" applyProtection="1">
      <alignment horizontal="center" vertical="center"/>
      <protection locked="0"/>
    </xf>
    <xf numFmtId="0" fontId="10" fillId="12" borderId="31" xfId="0" applyFont="1" applyFill="1" applyBorder="1" applyAlignment="1" applyProtection="1">
      <alignment horizontal="center" vertical="center"/>
      <protection locked="0"/>
    </xf>
    <xf numFmtId="0" fontId="10" fillId="12" borderId="30" xfId="0" applyFont="1" applyFill="1" applyBorder="1" applyAlignment="1" applyProtection="1">
      <alignment horizontal="center" vertical="center"/>
      <protection locked="0"/>
    </xf>
    <xf numFmtId="0" fontId="10" fillId="13" borderId="38" xfId="0" applyFont="1" applyFill="1" applyBorder="1" applyAlignment="1" applyProtection="1">
      <alignment horizontal="center" vertical="center"/>
      <protection locked="0"/>
    </xf>
    <xf numFmtId="0" fontId="10" fillId="10" borderId="31" xfId="0" applyFont="1" applyFill="1" applyBorder="1" applyAlignment="1" applyProtection="1">
      <alignment horizontal="center" vertical="center"/>
      <protection locked="0"/>
    </xf>
    <xf numFmtId="0" fontId="10" fillId="13" borderId="31" xfId="0" applyFont="1" applyFill="1" applyBorder="1" applyAlignment="1" applyProtection="1">
      <alignment horizontal="center" vertical="center"/>
      <protection locked="0"/>
    </xf>
    <xf numFmtId="0" fontId="10" fillId="13" borderId="36" xfId="0" applyFont="1" applyFill="1" applyBorder="1" applyAlignment="1" applyProtection="1">
      <alignment horizontal="center" vertical="center"/>
      <protection locked="0"/>
    </xf>
    <xf numFmtId="0" fontId="10" fillId="14" borderId="31" xfId="0" applyFont="1" applyFill="1" applyBorder="1" applyAlignment="1" applyProtection="1">
      <alignment horizontal="center" vertical="center"/>
      <protection locked="0"/>
    </xf>
    <xf numFmtId="49" fontId="7" fillId="3" borderId="57" xfId="0" applyNumberFormat="1" applyFont="1" applyFill="1" applyBorder="1" applyAlignment="1" applyProtection="1">
      <alignment horizontal="center" vertical="center" wrapText="1"/>
    </xf>
    <xf numFmtId="49" fontId="7" fillId="3" borderId="58" xfId="0" applyNumberFormat="1" applyFont="1" applyFill="1" applyBorder="1" applyAlignment="1" applyProtection="1">
      <alignment horizontal="center" vertical="center" wrapText="1"/>
    </xf>
    <xf numFmtId="0" fontId="7" fillId="3" borderId="63" xfId="0" applyFont="1" applyFill="1" applyBorder="1" applyAlignment="1" applyProtection="1">
      <alignment horizontal="center" vertical="center"/>
    </xf>
    <xf numFmtId="0" fontId="7" fillId="3" borderId="62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49" fontId="7" fillId="3" borderId="33" xfId="0" applyNumberFormat="1" applyFont="1" applyFill="1" applyBorder="1" applyAlignment="1" applyProtection="1">
      <alignment horizontal="center" vertical="center" wrapText="1"/>
    </xf>
    <xf numFmtId="49" fontId="7" fillId="11" borderId="33" xfId="0" applyNumberFormat="1" applyFont="1" applyFill="1" applyBorder="1" applyAlignment="1" applyProtection="1">
      <alignment horizontal="center" vertical="center" wrapText="1"/>
    </xf>
    <xf numFmtId="49" fontId="7" fillId="3" borderId="47" xfId="0" applyNumberFormat="1" applyFont="1" applyFill="1" applyBorder="1" applyAlignment="1" applyProtection="1">
      <alignment horizontal="center" vertical="center" wrapText="1"/>
    </xf>
    <xf numFmtId="49" fontId="7" fillId="3" borderId="50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center" vertical="center" wrapText="1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49" fontId="7" fillId="3" borderId="53" xfId="0" applyNumberFormat="1" applyFont="1" applyFill="1" applyBorder="1" applyAlignment="1" applyProtection="1">
      <alignment horizontal="center" vertical="center" wrapText="1"/>
    </xf>
    <xf numFmtId="49" fontId="7" fillId="3" borderId="54" xfId="0" applyNumberFormat="1" applyFont="1" applyFill="1" applyBorder="1" applyAlignment="1" applyProtection="1">
      <alignment horizontal="center" vertical="center" wrapText="1"/>
    </xf>
    <xf numFmtId="49" fontId="7" fillId="3" borderId="16" xfId="0" applyNumberFormat="1" applyFont="1" applyFill="1" applyBorder="1" applyAlignment="1" applyProtection="1">
      <alignment horizontal="center" vertical="center" wrapText="1"/>
    </xf>
    <xf numFmtId="49" fontId="7" fillId="3" borderId="34" xfId="0" applyNumberFormat="1" applyFont="1" applyFill="1" applyBorder="1" applyAlignment="1" applyProtection="1">
      <alignment horizontal="center" vertical="center" wrapText="1"/>
    </xf>
    <xf numFmtId="49" fontId="7" fillId="11" borderId="45" xfId="0" applyNumberFormat="1" applyFont="1" applyFill="1" applyBorder="1" applyAlignment="1" applyProtection="1">
      <alignment horizontal="center" vertical="center" wrapText="1"/>
    </xf>
    <xf numFmtId="49" fontId="7" fillId="3" borderId="51" xfId="0" applyNumberFormat="1" applyFont="1" applyFill="1" applyBorder="1" applyAlignment="1" applyProtection="1">
      <alignment horizontal="center" vertical="center" wrapText="1"/>
    </xf>
    <xf numFmtId="49" fontId="7" fillId="3" borderId="52" xfId="0" applyNumberFormat="1" applyFont="1" applyFill="1" applyBorder="1" applyAlignment="1" applyProtection="1">
      <alignment horizontal="center" vertical="center" wrapText="1"/>
    </xf>
    <xf numFmtId="49" fontId="7" fillId="3" borderId="55" xfId="0" applyNumberFormat="1" applyFont="1" applyFill="1" applyBorder="1" applyAlignment="1" applyProtection="1">
      <alignment horizontal="center" vertical="center" wrapText="1"/>
    </xf>
    <xf numFmtId="49" fontId="7" fillId="3" borderId="56" xfId="0" applyNumberFormat="1" applyFont="1" applyFill="1" applyBorder="1" applyAlignment="1" applyProtection="1">
      <alignment horizontal="center" vertical="center" wrapText="1"/>
    </xf>
    <xf numFmtId="49" fontId="7" fillId="3" borderId="59" xfId="0" applyNumberFormat="1" applyFont="1" applyFill="1" applyBorder="1" applyAlignment="1" applyProtection="1">
      <alignment horizontal="center" vertical="center" wrapText="1"/>
    </xf>
    <xf numFmtId="49" fontId="7" fillId="3" borderId="60" xfId="0" applyNumberFormat="1" applyFont="1" applyFill="1" applyBorder="1" applyAlignment="1" applyProtection="1">
      <alignment horizontal="center" vertical="center" wrapText="1"/>
    </xf>
    <xf numFmtId="49" fontId="7" fillId="3" borderId="61" xfId="0" applyNumberFormat="1" applyFont="1" applyFill="1" applyBorder="1" applyAlignment="1" applyProtection="1">
      <alignment horizontal="center" vertical="center" wrapText="1"/>
    </xf>
    <xf numFmtId="49" fontId="7" fillId="3" borderId="17" xfId="0" applyNumberFormat="1" applyFont="1" applyFill="1" applyBorder="1" applyAlignment="1" applyProtection="1">
      <alignment horizontal="center" vertical="center" wrapText="1"/>
    </xf>
    <xf numFmtId="0" fontId="12" fillId="3" borderId="62" xfId="0" applyFont="1" applyFill="1" applyBorder="1" applyAlignment="1" applyProtection="1">
      <alignment horizontal="center" vertical="center"/>
    </xf>
    <xf numFmtId="0" fontId="12" fillId="3" borderId="64" xfId="0" applyFont="1" applyFill="1" applyBorder="1" applyAlignment="1" applyProtection="1">
      <alignment horizontal="center" vertical="center"/>
    </xf>
    <xf numFmtId="49" fontId="7" fillId="3" borderId="45" xfId="0" applyNumberFormat="1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Protection="1"/>
    <xf numFmtId="0" fontId="9" fillId="11" borderId="33" xfId="0" applyFont="1" applyFill="1" applyBorder="1" applyProtection="1"/>
    <xf numFmtId="0" fontId="7" fillId="3" borderId="41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mruColors>
      <color rgb="FFBFCCB6"/>
      <color rgb="FFC8C8BF"/>
      <color rgb="FFCABFBF"/>
      <color rgb="FFC9BFBF"/>
      <color rgb="FFBFCCBF"/>
      <color rgb="FF5D4545"/>
      <color rgb="FF844A40"/>
      <color rgb="FFB46F64"/>
      <color rgb="FFFF4646"/>
      <color rgb="FF3B38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3.jpeg"/><Relationship Id="rId18" Type="http://schemas.openxmlformats.org/officeDocument/2006/relationships/image" Target="../media/image68.jpeg"/><Relationship Id="rId26" Type="http://schemas.openxmlformats.org/officeDocument/2006/relationships/image" Target="../media/image76.jpeg"/><Relationship Id="rId39" Type="http://schemas.openxmlformats.org/officeDocument/2006/relationships/image" Target="../media/image89.jpeg"/><Relationship Id="rId3" Type="http://schemas.openxmlformats.org/officeDocument/2006/relationships/image" Target="../media/image53.jpeg"/><Relationship Id="rId21" Type="http://schemas.openxmlformats.org/officeDocument/2006/relationships/image" Target="../media/image71.jpeg"/><Relationship Id="rId34" Type="http://schemas.openxmlformats.org/officeDocument/2006/relationships/image" Target="../media/image84.jpeg"/><Relationship Id="rId42" Type="http://schemas.openxmlformats.org/officeDocument/2006/relationships/image" Target="../media/image92.jpeg"/><Relationship Id="rId47" Type="http://schemas.openxmlformats.org/officeDocument/2006/relationships/image" Target="../media/image97.jpeg"/><Relationship Id="rId50" Type="http://schemas.openxmlformats.org/officeDocument/2006/relationships/image" Target="../media/image100.jpeg"/><Relationship Id="rId7" Type="http://schemas.openxmlformats.org/officeDocument/2006/relationships/image" Target="../media/image57.jpeg"/><Relationship Id="rId12" Type="http://schemas.openxmlformats.org/officeDocument/2006/relationships/image" Target="../media/image62.jpeg"/><Relationship Id="rId17" Type="http://schemas.openxmlformats.org/officeDocument/2006/relationships/image" Target="../media/image67.jpeg"/><Relationship Id="rId25" Type="http://schemas.openxmlformats.org/officeDocument/2006/relationships/image" Target="../media/image75.jpeg"/><Relationship Id="rId33" Type="http://schemas.openxmlformats.org/officeDocument/2006/relationships/image" Target="../media/image83.jpeg"/><Relationship Id="rId38" Type="http://schemas.openxmlformats.org/officeDocument/2006/relationships/image" Target="../media/image88.jpeg"/><Relationship Id="rId46" Type="http://schemas.openxmlformats.org/officeDocument/2006/relationships/image" Target="../media/image96.jpeg"/><Relationship Id="rId2" Type="http://schemas.openxmlformats.org/officeDocument/2006/relationships/image" Target="../media/image52.jpeg"/><Relationship Id="rId16" Type="http://schemas.openxmlformats.org/officeDocument/2006/relationships/image" Target="../media/image66.jpeg"/><Relationship Id="rId20" Type="http://schemas.openxmlformats.org/officeDocument/2006/relationships/image" Target="../media/image70.jpeg"/><Relationship Id="rId29" Type="http://schemas.openxmlformats.org/officeDocument/2006/relationships/image" Target="../media/image79.jpeg"/><Relationship Id="rId41" Type="http://schemas.openxmlformats.org/officeDocument/2006/relationships/image" Target="../media/image91.jpe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1" Type="http://schemas.openxmlformats.org/officeDocument/2006/relationships/image" Target="../media/image61.jpeg"/><Relationship Id="rId24" Type="http://schemas.openxmlformats.org/officeDocument/2006/relationships/image" Target="../media/image74.jpeg"/><Relationship Id="rId32" Type="http://schemas.openxmlformats.org/officeDocument/2006/relationships/image" Target="../media/image82.jpeg"/><Relationship Id="rId37" Type="http://schemas.openxmlformats.org/officeDocument/2006/relationships/image" Target="../media/image87.jpeg"/><Relationship Id="rId40" Type="http://schemas.openxmlformats.org/officeDocument/2006/relationships/image" Target="../media/image90.jpeg"/><Relationship Id="rId45" Type="http://schemas.openxmlformats.org/officeDocument/2006/relationships/image" Target="../media/image95.jpeg"/><Relationship Id="rId5" Type="http://schemas.openxmlformats.org/officeDocument/2006/relationships/image" Target="../media/image55.jpeg"/><Relationship Id="rId15" Type="http://schemas.openxmlformats.org/officeDocument/2006/relationships/image" Target="../media/image65.jpeg"/><Relationship Id="rId23" Type="http://schemas.openxmlformats.org/officeDocument/2006/relationships/image" Target="../media/image73.jpeg"/><Relationship Id="rId28" Type="http://schemas.openxmlformats.org/officeDocument/2006/relationships/image" Target="../media/image78.jpeg"/><Relationship Id="rId36" Type="http://schemas.openxmlformats.org/officeDocument/2006/relationships/image" Target="../media/image86.jpeg"/><Relationship Id="rId49" Type="http://schemas.openxmlformats.org/officeDocument/2006/relationships/image" Target="../media/image99.jpeg"/><Relationship Id="rId10" Type="http://schemas.openxmlformats.org/officeDocument/2006/relationships/image" Target="../media/image60.jpeg"/><Relationship Id="rId19" Type="http://schemas.openxmlformats.org/officeDocument/2006/relationships/image" Target="../media/image69.jpeg"/><Relationship Id="rId31" Type="http://schemas.openxmlformats.org/officeDocument/2006/relationships/image" Target="../media/image81.jpeg"/><Relationship Id="rId44" Type="http://schemas.openxmlformats.org/officeDocument/2006/relationships/image" Target="../media/image94.jpeg"/><Relationship Id="rId4" Type="http://schemas.openxmlformats.org/officeDocument/2006/relationships/image" Target="../media/image54.jpeg"/><Relationship Id="rId9" Type="http://schemas.openxmlformats.org/officeDocument/2006/relationships/image" Target="../media/image59.jpeg"/><Relationship Id="rId14" Type="http://schemas.openxmlformats.org/officeDocument/2006/relationships/image" Target="../media/image64.jpeg"/><Relationship Id="rId22" Type="http://schemas.openxmlformats.org/officeDocument/2006/relationships/image" Target="../media/image72.jpeg"/><Relationship Id="rId27" Type="http://schemas.openxmlformats.org/officeDocument/2006/relationships/image" Target="../media/image77.jpeg"/><Relationship Id="rId30" Type="http://schemas.openxmlformats.org/officeDocument/2006/relationships/image" Target="../media/image80.jpeg"/><Relationship Id="rId35" Type="http://schemas.openxmlformats.org/officeDocument/2006/relationships/image" Target="../media/image85.jpeg"/><Relationship Id="rId43" Type="http://schemas.openxmlformats.org/officeDocument/2006/relationships/image" Target="../media/image93.jpeg"/><Relationship Id="rId48" Type="http://schemas.openxmlformats.org/officeDocument/2006/relationships/image" Target="../media/image98.jpeg"/><Relationship Id="rId8" Type="http://schemas.openxmlformats.org/officeDocument/2006/relationships/image" Target="../media/image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113720</xdr:colOff>
      <xdr:row>20</xdr:row>
      <xdr:rowOff>158747</xdr:rowOff>
    </xdr:from>
    <xdr:to>
      <xdr:col>1</xdr:col>
      <xdr:colOff>561416</xdr:colOff>
      <xdr:row>20</xdr:row>
      <xdr:rowOff>571126</xdr:rowOff>
    </xdr:to>
    <xdr:pic>
      <xdr:nvPicPr>
        <xdr:cNvPr id="2" name="Kép 1" descr="01_Általános_növ_eurogarde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528253" y="15095339"/>
          <a:ext cx="412379" cy="447696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112759</xdr:colOff>
      <xdr:row>15</xdr:row>
      <xdr:rowOff>122374</xdr:rowOff>
    </xdr:from>
    <xdr:to>
      <xdr:col>1</xdr:col>
      <xdr:colOff>488953</xdr:colOff>
      <xdr:row>15</xdr:row>
      <xdr:rowOff>588313</xdr:rowOff>
    </xdr:to>
    <xdr:pic>
      <xdr:nvPicPr>
        <xdr:cNvPr id="3" name="Kép 2" descr="02_vitaflora_általáno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6200000">
          <a:off x="464761" y="11311497"/>
          <a:ext cx="465939" cy="376194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180975</xdr:colOff>
      <xdr:row>22</xdr:row>
      <xdr:rowOff>113030</xdr:rowOff>
    </xdr:from>
    <xdr:to>
      <xdr:col>1</xdr:col>
      <xdr:colOff>558165</xdr:colOff>
      <xdr:row>22</xdr:row>
      <xdr:rowOff>613708</xdr:rowOff>
    </xdr:to>
    <xdr:pic>
      <xdr:nvPicPr>
        <xdr:cNvPr id="4" name="Kép 3" descr="03_dr_garden_általános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516106" y="16653024"/>
          <a:ext cx="500678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180976</xdr:colOff>
      <xdr:row>4</xdr:row>
      <xdr:rowOff>128906</xdr:rowOff>
    </xdr:from>
    <xdr:to>
      <xdr:col>1</xdr:col>
      <xdr:colOff>558166</xdr:colOff>
      <xdr:row>4</xdr:row>
      <xdr:rowOff>629585</xdr:rowOff>
    </xdr:to>
    <xdr:pic>
      <xdr:nvPicPr>
        <xdr:cNvPr id="5" name="Kép 4" descr="04_florimo_általáno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516106" y="2952901"/>
          <a:ext cx="500679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127635</xdr:colOff>
      <xdr:row>18</xdr:row>
      <xdr:rowOff>148590</xdr:rowOff>
    </xdr:from>
    <xdr:to>
      <xdr:col>1</xdr:col>
      <xdr:colOff>436245</xdr:colOff>
      <xdr:row>18</xdr:row>
      <xdr:rowOff>560070</xdr:rowOff>
    </xdr:to>
    <xdr:pic>
      <xdr:nvPicPr>
        <xdr:cNvPr id="6" name="Kép 5" descr="05_garri_ált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16200000">
          <a:off x="473075" y="13630275"/>
          <a:ext cx="411480" cy="30861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100330</xdr:colOff>
      <xdr:row>11</xdr:row>
      <xdr:rowOff>146162</xdr:rowOff>
    </xdr:from>
    <xdr:to>
      <xdr:col>1</xdr:col>
      <xdr:colOff>477520</xdr:colOff>
      <xdr:row>11</xdr:row>
      <xdr:rowOff>649082</xdr:rowOff>
    </xdr:to>
    <xdr:pic>
      <xdr:nvPicPr>
        <xdr:cNvPr id="7" name="Kép 6" descr="06_tesco_virágtáp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6200000">
          <a:off x="434340" y="8305277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159385</xdr:colOff>
      <xdr:row>12</xdr:row>
      <xdr:rowOff>104775</xdr:rowOff>
    </xdr:from>
    <xdr:to>
      <xdr:col>1</xdr:col>
      <xdr:colOff>536575</xdr:colOff>
      <xdr:row>12</xdr:row>
      <xdr:rowOff>607695</xdr:rowOff>
    </xdr:to>
    <xdr:pic>
      <xdr:nvPicPr>
        <xdr:cNvPr id="8" name="Kép 7" descr="07_wuxal_super_levéltrágya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rot="16200000">
          <a:off x="493395" y="9025890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107688</xdr:colOff>
      <xdr:row>16</xdr:row>
      <xdr:rowOff>53676</xdr:rowOff>
    </xdr:from>
    <xdr:to>
      <xdr:col>1</xdr:col>
      <xdr:colOff>484878</xdr:colOff>
      <xdr:row>16</xdr:row>
      <xdr:rowOff>556596</xdr:rowOff>
    </xdr:to>
    <xdr:pic>
      <xdr:nvPicPr>
        <xdr:cNvPr id="9" name="Kép 8" descr="08_damisol_kondi_ált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16200000">
          <a:off x="833717" y="5656729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149598</xdr:colOff>
      <xdr:row>14</xdr:row>
      <xdr:rowOff>104946</xdr:rowOff>
    </xdr:from>
    <xdr:to>
      <xdr:col>1</xdr:col>
      <xdr:colOff>509598</xdr:colOff>
      <xdr:row>14</xdr:row>
      <xdr:rowOff>584946</xdr:rowOff>
    </xdr:to>
    <xdr:pic>
      <xdr:nvPicPr>
        <xdr:cNvPr id="10" name="Kép 9" descr="09_agro_cs_vitality_complex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 rot="16200000">
          <a:off x="486473" y="10547196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193975</xdr:colOff>
      <xdr:row>3</xdr:row>
      <xdr:rowOff>111574</xdr:rowOff>
    </xdr:from>
    <xdr:to>
      <xdr:col>1</xdr:col>
      <xdr:colOff>571165</xdr:colOff>
      <xdr:row>3</xdr:row>
      <xdr:rowOff>614494</xdr:rowOff>
    </xdr:to>
    <xdr:pic>
      <xdr:nvPicPr>
        <xdr:cNvPr id="11" name="Kép 10" descr="10_auchan_általános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rot="16200000">
          <a:off x="527985" y="2174689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112544</xdr:colOff>
      <xdr:row>9</xdr:row>
      <xdr:rowOff>142016</xdr:rowOff>
    </xdr:from>
    <xdr:to>
      <xdr:col>1</xdr:col>
      <xdr:colOff>489734</xdr:colOff>
      <xdr:row>9</xdr:row>
      <xdr:rowOff>644936</xdr:rowOff>
    </xdr:to>
    <xdr:pic>
      <xdr:nvPicPr>
        <xdr:cNvPr id="12" name="Kép 11" descr="11_auchan_általános_ligh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16200000">
          <a:off x="446554" y="6777131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149598</xdr:colOff>
      <xdr:row>17</xdr:row>
      <xdr:rowOff>127748</xdr:rowOff>
    </xdr:from>
    <xdr:to>
      <xdr:col>1</xdr:col>
      <xdr:colOff>492498</xdr:colOff>
      <xdr:row>17</xdr:row>
      <xdr:rowOff>584948</xdr:rowOff>
    </xdr:to>
    <xdr:pic>
      <xdr:nvPicPr>
        <xdr:cNvPr id="13" name="Kép 12" descr="13_hortulanus_ált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 rot="5400000">
          <a:off x="489323" y="12853148"/>
          <a:ext cx="457200" cy="3429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131295</xdr:colOff>
      <xdr:row>21</xdr:row>
      <xdr:rowOff>190052</xdr:rowOff>
    </xdr:from>
    <xdr:to>
      <xdr:col>1</xdr:col>
      <xdr:colOff>455295</xdr:colOff>
      <xdr:row>21</xdr:row>
      <xdr:rowOff>622052</xdr:rowOff>
    </xdr:to>
    <xdr:pic>
      <xdr:nvPicPr>
        <xdr:cNvPr id="14" name="Kép 13" descr="12_biopakk_általános_ön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rot="5400000">
          <a:off x="474170" y="15960302"/>
          <a:ext cx="432000" cy="324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146237</xdr:colOff>
      <xdr:row>5</xdr:row>
      <xdr:rowOff>121442</xdr:rowOff>
    </xdr:from>
    <xdr:to>
      <xdr:col>1</xdr:col>
      <xdr:colOff>506237</xdr:colOff>
      <xdr:row>5</xdr:row>
      <xdr:rowOff>721068</xdr:rowOff>
    </xdr:to>
    <xdr:pic>
      <xdr:nvPicPr>
        <xdr:cNvPr id="15" name="Kép 14" descr="14 Fito univerzális_320x533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3112" y="3645692"/>
          <a:ext cx="360000" cy="599626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173990</xdr:colOff>
      <xdr:row>23</xdr:row>
      <xdr:rowOff>135107</xdr:rowOff>
    </xdr:from>
    <xdr:to>
      <xdr:col>1</xdr:col>
      <xdr:colOff>551180</xdr:colOff>
      <xdr:row>23</xdr:row>
      <xdr:rowOff>635786</xdr:rowOff>
    </xdr:to>
    <xdr:pic>
      <xdr:nvPicPr>
        <xdr:cNvPr id="16" name="Kép 15" descr="15_sandis_Ált_tápoldat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5400000">
          <a:off x="509120" y="17437102"/>
          <a:ext cx="500679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130473</xdr:colOff>
      <xdr:row>8</xdr:row>
      <xdr:rowOff>124086</xdr:rowOff>
    </xdr:from>
    <xdr:to>
      <xdr:col>1</xdr:col>
      <xdr:colOff>507663</xdr:colOff>
      <xdr:row>8</xdr:row>
      <xdr:rowOff>627006</xdr:rowOff>
    </xdr:to>
    <xdr:pic>
      <xdr:nvPicPr>
        <xdr:cNvPr id="17" name="Kép 16" descr="16_compo_univerzális_tápoldat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464483" y="5997201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126366</xdr:colOff>
      <xdr:row>7</xdr:row>
      <xdr:rowOff>104102</xdr:rowOff>
    </xdr:from>
    <xdr:to>
      <xdr:col>1</xdr:col>
      <xdr:colOff>503556</xdr:colOff>
      <xdr:row>7</xdr:row>
      <xdr:rowOff>607022</xdr:rowOff>
    </xdr:to>
    <xdr:pic>
      <xdr:nvPicPr>
        <xdr:cNvPr id="18" name="Kép 17" descr="17_fito_önad_minden_növényr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 rot="5400000">
          <a:off x="460376" y="5215217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131154</xdr:colOff>
      <xdr:row>10</xdr:row>
      <xdr:rowOff>121695</xdr:rowOff>
    </xdr:from>
    <xdr:to>
      <xdr:col>1</xdr:col>
      <xdr:colOff>491154</xdr:colOff>
      <xdr:row>10</xdr:row>
      <xdr:rowOff>601695</xdr:rowOff>
    </xdr:to>
    <xdr:pic>
      <xdr:nvPicPr>
        <xdr:cNvPr id="19" name="Kép 18" descr="18_oázis_ált_tápoldat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5400000">
          <a:off x="468029" y="7515945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145489</xdr:colOff>
      <xdr:row>6</xdr:row>
      <xdr:rowOff>129040</xdr:rowOff>
    </xdr:from>
    <xdr:to>
      <xdr:col>1</xdr:col>
      <xdr:colOff>505489</xdr:colOff>
      <xdr:row>6</xdr:row>
      <xdr:rowOff>609040</xdr:rowOff>
    </xdr:to>
    <xdr:pic>
      <xdr:nvPicPr>
        <xdr:cNvPr id="20" name="Kép 19" descr="19_fito_önadagoló_virágos_növ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>
          <a:off x="482364" y="4475290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158795</xdr:colOff>
      <xdr:row>13</xdr:row>
      <xdr:rowOff>158302</xdr:rowOff>
    </xdr:from>
    <xdr:to>
      <xdr:col>1</xdr:col>
      <xdr:colOff>518795</xdr:colOff>
      <xdr:row>13</xdr:row>
      <xdr:rowOff>638302</xdr:rowOff>
    </xdr:to>
    <xdr:pic>
      <xdr:nvPicPr>
        <xdr:cNvPr id="21" name="Kép 20" descr="20_obi_virágtáp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495670" y="9838552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154454</xdr:colOff>
      <xdr:row>19</xdr:row>
      <xdr:rowOff>134658</xdr:rowOff>
    </xdr:from>
    <xdr:to>
      <xdr:col>1</xdr:col>
      <xdr:colOff>497354</xdr:colOff>
      <xdr:row>19</xdr:row>
      <xdr:rowOff>591858</xdr:rowOff>
    </xdr:to>
    <xdr:pic>
      <xdr:nvPicPr>
        <xdr:cNvPr id="22" name="Kép 21" descr="21_valentin_által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 rot="5400000">
          <a:off x="494179" y="14384058"/>
          <a:ext cx="457200" cy="3429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158115</xdr:colOff>
      <xdr:row>33</xdr:row>
      <xdr:rowOff>126565</xdr:rowOff>
    </xdr:from>
    <xdr:to>
      <xdr:col>1</xdr:col>
      <xdr:colOff>535305</xdr:colOff>
      <xdr:row>33</xdr:row>
      <xdr:rowOff>629485</xdr:rowOff>
    </xdr:to>
    <xdr:pic>
      <xdr:nvPicPr>
        <xdr:cNvPr id="23" name="Kép 22" descr="22_agro_cs_muskátli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 rot="16200000">
          <a:off x="492125" y="24763930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180932</xdr:colOff>
      <xdr:row>41</xdr:row>
      <xdr:rowOff>54848</xdr:rowOff>
    </xdr:from>
    <xdr:to>
      <xdr:col>1</xdr:col>
      <xdr:colOff>540932</xdr:colOff>
      <xdr:row>41</xdr:row>
      <xdr:rowOff>534848</xdr:rowOff>
    </xdr:to>
    <xdr:pic>
      <xdr:nvPicPr>
        <xdr:cNvPr id="24" name="Kép 23" descr="23_muskátli_tápold_eurogarden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 rot="16200000">
          <a:off x="517807" y="29261348"/>
          <a:ext cx="480000" cy="3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111717</xdr:colOff>
      <xdr:row>25</xdr:row>
      <xdr:rowOff>110093</xdr:rowOff>
    </xdr:from>
    <xdr:to>
      <xdr:col>1</xdr:col>
      <xdr:colOff>471717</xdr:colOff>
      <xdr:row>25</xdr:row>
      <xdr:rowOff>590093</xdr:rowOff>
    </xdr:to>
    <xdr:pic>
      <xdr:nvPicPr>
        <xdr:cNvPr id="25" name="Kép 24" descr="24_terrasan_muskátli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 rot="16200000">
          <a:off x="448592" y="18648593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176837</xdr:colOff>
      <xdr:row>34</xdr:row>
      <xdr:rowOff>110341</xdr:rowOff>
    </xdr:from>
    <xdr:to>
      <xdr:col>1</xdr:col>
      <xdr:colOff>519737</xdr:colOff>
      <xdr:row>34</xdr:row>
      <xdr:rowOff>567541</xdr:rowOff>
    </xdr:to>
    <xdr:pic>
      <xdr:nvPicPr>
        <xdr:cNvPr id="26" name="Kép 25" descr="25_florimo_balkon_muskátli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 rot="16200000">
          <a:off x="514294" y="25503991"/>
          <a:ext cx="457200" cy="3429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166655</xdr:colOff>
      <xdr:row>37</xdr:row>
      <xdr:rowOff>167904</xdr:rowOff>
    </xdr:from>
    <xdr:to>
      <xdr:col>1</xdr:col>
      <xdr:colOff>490655</xdr:colOff>
      <xdr:row>37</xdr:row>
      <xdr:rowOff>599904</xdr:rowOff>
    </xdr:to>
    <xdr:pic>
      <xdr:nvPicPr>
        <xdr:cNvPr id="27" name="Kép 26" descr="26_garri_musk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 rot="16200000">
          <a:off x="509530" y="27844404"/>
          <a:ext cx="432000" cy="324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107622</xdr:colOff>
      <xdr:row>27</xdr:row>
      <xdr:rowOff>142785</xdr:rowOff>
    </xdr:from>
    <xdr:to>
      <xdr:col>1</xdr:col>
      <xdr:colOff>467622</xdr:colOff>
      <xdr:row>27</xdr:row>
      <xdr:rowOff>622785</xdr:rowOff>
    </xdr:to>
    <xdr:pic>
      <xdr:nvPicPr>
        <xdr:cNvPr id="28" name="Kép 27" descr="27_tesco_muskátli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 rot="16200000">
          <a:off x="444497" y="20205285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175218</xdr:colOff>
      <xdr:row>36</xdr:row>
      <xdr:rowOff>69781</xdr:rowOff>
    </xdr:from>
    <xdr:to>
      <xdr:col>1</xdr:col>
      <xdr:colOff>535218</xdr:colOff>
      <xdr:row>36</xdr:row>
      <xdr:rowOff>549781</xdr:rowOff>
    </xdr:to>
    <xdr:pic>
      <xdr:nvPicPr>
        <xdr:cNvPr id="29" name="Kép 28" descr="28_damisol_muskátli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 rot="16200000">
          <a:off x="509825" y="26990281"/>
          <a:ext cx="480000" cy="36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154016</xdr:colOff>
      <xdr:row>38</xdr:row>
      <xdr:rowOff>98474</xdr:rowOff>
    </xdr:from>
    <xdr:to>
      <xdr:col>1</xdr:col>
      <xdr:colOff>514016</xdr:colOff>
      <xdr:row>38</xdr:row>
      <xdr:rowOff>578474</xdr:rowOff>
    </xdr:to>
    <xdr:pic>
      <xdr:nvPicPr>
        <xdr:cNvPr id="30" name="Kép 29" descr="29_gardol_muskátli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16200000">
          <a:off x="488623" y="28542974"/>
          <a:ext cx="480000" cy="3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111125</xdr:colOff>
      <xdr:row>31</xdr:row>
      <xdr:rowOff>77057</xdr:rowOff>
    </xdr:from>
    <xdr:to>
      <xdr:col>1</xdr:col>
      <xdr:colOff>615125</xdr:colOff>
      <xdr:row>31</xdr:row>
      <xdr:rowOff>618770</xdr:rowOff>
    </xdr:to>
    <xdr:pic>
      <xdr:nvPicPr>
        <xdr:cNvPr id="31" name="Kép 30" descr="30_greenw_muskátli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08000" y="23127557"/>
          <a:ext cx="504000" cy="541713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128862</xdr:colOff>
      <xdr:row>26</xdr:row>
      <xdr:rowOff>127813</xdr:rowOff>
    </xdr:from>
    <xdr:to>
      <xdr:col>1</xdr:col>
      <xdr:colOff>506052</xdr:colOff>
      <xdr:row>26</xdr:row>
      <xdr:rowOff>630733</xdr:rowOff>
    </xdr:to>
    <xdr:pic>
      <xdr:nvPicPr>
        <xdr:cNvPr id="32" name="Kép 31" descr="31_auchan_muskátli_light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 rot="16200000">
          <a:off x="462872" y="19431178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134665</xdr:colOff>
      <xdr:row>40</xdr:row>
      <xdr:rowOff>74145</xdr:rowOff>
    </xdr:from>
    <xdr:to>
      <xdr:col>1</xdr:col>
      <xdr:colOff>494665</xdr:colOff>
      <xdr:row>40</xdr:row>
      <xdr:rowOff>554145</xdr:rowOff>
    </xdr:to>
    <xdr:pic>
      <xdr:nvPicPr>
        <xdr:cNvPr id="33" name="Kép 32" descr="32_biopakk_muskátli_öna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rot="5400000">
          <a:off x="471540" y="30804645"/>
          <a:ext cx="480000" cy="3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188181</xdr:colOff>
      <xdr:row>30</xdr:row>
      <xdr:rowOff>172354</xdr:rowOff>
    </xdr:from>
    <xdr:to>
      <xdr:col>1</xdr:col>
      <xdr:colOff>469157</xdr:colOff>
      <xdr:row>30</xdr:row>
      <xdr:rowOff>640354</xdr:rowOff>
    </xdr:to>
    <xdr:pic>
      <xdr:nvPicPr>
        <xdr:cNvPr id="34" name="Kép 33" descr="33 Fito muskátli 320x53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85056" y="22460854"/>
          <a:ext cx="280976" cy="468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152400</xdr:colOff>
      <xdr:row>42</xdr:row>
      <xdr:rowOff>71277</xdr:rowOff>
    </xdr:from>
    <xdr:to>
      <xdr:col>1</xdr:col>
      <xdr:colOff>495300</xdr:colOff>
      <xdr:row>42</xdr:row>
      <xdr:rowOff>528477</xdr:rowOff>
    </xdr:to>
    <xdr:pic>
      <xdr:nvPicPr>
        <xdr:cNvPr id="35" name="Kép 34" descr="34_sandis_muskátli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 rot="5400000">
          <a:off x="492125" y="31560927"/>
          <a:ext cx="457200" cy="3429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180955</xdr:colOff>
      <xdr:row>32</xdr:row>
      <xdr:rowOff>111632</xdr:rowOff>
    </xdr:from>
    <xdr:to>
      <xdr:col>1</xdr:col>
      <xdr:colOff>558145</xdr:colOff>
      <xdr:row>32</xdr:row>
      <xdr:rowOff>612411</xdr:rowOff>
    </xdr:to>
    <xdr:pic>
      <xdr:nvPicPr>
        <xdr:cNvPr id="36" name="Kép 35" descr="35_substral_balkon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 rot="16200000">
          <a:off x="516035" y="23985927"/>
          <a:ext cx="500779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167834</xdr:colOff>
      <xdr:row>39</xdr:row>
      <xdr:rowOff>149678</xdr:rowOff>
    </xdr:from>
    <xdr:to>
      <xdr:col>1</xdr:col>
      <xdr:colOff>527834</xdr:colOff>
      <xdr:row>39</xdr:row>
      <xdr:rowOff>629678</xdr:rowOff>
    </xdr:to>
    <xdr:pic>
      <xdr:nvPicPr>
        <xdr:cNvPr id="37" name="Kép 36" descr="36_compo_muskátli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 rot="16200000">
          <a:off x="502441" y="29356178"/>
          <a:ext cx="480000" cy="3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146685</xdr:colOff>
      <xdr:row>43</xdr:row>
      <xdr:rowOff>5975</xdr:rowOff>
    </xdr:from>
    <xdr:to>
      <xdr:col>1</xdr:col>
      <xdr:colOff>506685</xdr:colOff>
      <xdr:row>43</xdr:row>
      <xdr:rowOff>485975</xdr:rowOff>
    </xdr:to>
    <xdr:pic>
      <xdr:nvPicPr>
        <xdr:cNvPr id="38" name="Kép 37" descr="37_dr_garden_muskátlidoktor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rot="16200000">
          <a:off x="483560" y="32260475"/>
          <a:ext cx="480000" cy="3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177629</xdr:colOff>
      <xdr:row>35</xdr:row>
      <xdr:rowOff>104138</xdr:rowOff>
    </xdr:from>
    <xdr:to>
      <xdr:col>1</xdr:col>
      <xdr:colOff>520529</xdr:colOff>
      <xdr:row>35</xdr:row>
      <xdr:rowOff>561338</xdr:rowOff>
    </xdr:to>
    <xdr:pic>
      <xdr:nvPicPr>
        <xdr:cNvPr id="40" name="Kép 39" descr="39_vitaflora_muskátli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 rot="5400000">
          <a:off x="515086" y="26259788"/>
          <a:ext cx="457200" cy="3429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158115</xdr:colOff>
      <xdr:row>29</xdr:row>
      <xdr:rowOff>97312</xdr:rowOff>
    </xdr:from>
    <xdr:to>
      <xdr:col>1</xdr:col>
      <xdr:colOff>535305</xdr:colOff>
      <xdr:row>29</xdr:row>
      <xdr:rowOff>600232</xdr:rowOff>
    </xdr:to>
    <xdr:pic>
      <xdr:nvPicPr>
        <xdr:cNvPr id="41" name="Kép 40" descr="40_obi_muskátli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 rot="5400000">
          <a:off x="492125" y="21686677"/>
          <a:ext cx="502920" cy="37719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142239</xdr:colOff>
      <xdr:row>48</xdr:row>
      <xdr:rowOff>136253</xdr:rowOff>
    </xdr:from>
    <xdr:to>
      <xdr:col>1</xdr:col>
      <xdr:colOff>519429</xdr:colOff>
      <xdr:row>48</xdr:row>
      <xdr:rowOff>639173</xdr:rowOff>
    </xdr:to>
    <xdr:pic>
      <xdr:nvPicPr>
        <xdr:cNvPr id="42" name="Kép 41" descr="41_agro_cs_kaktusz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 rot="16200000">
          <a:off x="476249" y="35917868"/>
          <a:ext cx="502920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195942</xdr:colOff>
      <xdr:row>51</xdr:row>
      <xdr:rowOff>71665</xdr:rowOff>
    </xdr:from>
    <xdr:to>
      <xdr:col>1</xdr:col>
      <xdr:colOff>538842</xdr:colOff>
      <xdr:row>51</xdr:row>
      <xdr:rowOff>528865</xdr:rowOff>
    </xdr:to>
    <xdr:pic>
      <xdr:nvPicPr>
        <xdr:cNvPr id="43" name="Kép 42" descr="43_vitaflora_kaktusz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 rot="16200000">
          <a:off x="535667" y="38133565"/>
          <a:ext cx="457200" cy="3429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190592</xdr:colOff>
      <xdr:row>52</xdr:row>
      <xdr:rowOff>27487</xdr:rowOff>
    </xdr:from>
    <xdr:to>
      <xdr:col>1</xdr:col>
      <xdr:colOff>567782</xdr:colOff>
      <xdr:row>52</xdr:row>
      <xdr:rowOff>524964</xdr:rowOff>
    </xdr:to>
    <xdr:pic>
      <xdr:nvPicPr>
        <xdr:cNvPr id="44" name="Kép 43" descr="42_kaktusz_tápoldat_eurogarden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 rot="16200000">
          <a:off x="527323" y="38854381"/>
          <a:ext cx="497477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164012</xdr:colOff>
      <xdr:row>53</xdr:row>
      <xdr:rowOff>94525</xdr:rowOff>
    </xdr:from>
    <xdr:to>
      <xdr:col>1</xdr:col>
      <xdr:colOff>541202</xdr:colOff>
      <xdr:row>53</xdr:row>
      <xdr:rowOff>592002</xdr:rowOff>
    </xdr:to>
    <xdr:pic>
      <xdr:nvPicPr>
        <xdr:cNvPr id="45" name="Kép 44" descr="44_garri_kaktusz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rot="16200000">
          <a:off x="500743" y="39683419"/>
          <a:ext cx="497477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174897</xdr:colOff>
      <xdr:row>50</xdr:row>
      <xdr:rowOff>163013</xdr:rowOff>
    </xdr:from>
    <xdr:to>
      <xdr:col>1</xdr:col>
      <xdr:colOff>552087</xdr:colOff>
      <xdr:row>50</xdr:row>
      <xdr:rowOff>665933</xdr:rowOff>
    </xdr:to>
    <xdr:pic>
      <xdr:nvPicPr>
        <xdr:cNvPr id="46" name="Kép 45" descr="45_kaktusz_florimo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 rot="16200000">
          <a:off x="508907" y="37468628"/>
          <a:ext cx="502920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150767</xdr:colOff>
      <xdr:row>54</xdr:row>
      <xdr:rowOff>30027</xdr:rowOff>
    </xdr:from>
    <xdr:to>
      <xdr:col>1</xdr:col>
      <xdr:colOff>562247</xdr:colOff>
      <xdr:row>54</xdr:row>
      <xdr:rowOff>578667</xdr:rowOff>
    </xdr:to>
    <xdr:pic>
      <xdr:nvPicPr>
        <xdr:cNvPr id="47" name="Kép 46" descr="46_gardol_kaktusz_tápoldat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 rot="5400000">
          <a:off x="479062" y="40389357"/>
          <a:ext cx="548640" cy="4114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131354</xdr:colOff>
      <xdr:row>46</xdr:row>
      <xdr:rowOff>131263</xdr:rowOff>
    </xdr:from>
    <xdr:to>
      <xdr:col>1</xdr:col>
      <xdr:colOff>508544</xdr:colOff>
      <xdr:row>46</xdr:row>
      <xdr:rowOff>634183</xdr:rowOff>
    </xdr:to>
    <xdr:pic>
      <xdr:nvPicPr>
        <xdr:cNvPr id="48" name="Kép 47" descr="47_substral_kaktus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 rot="16200000">
          <a:off x="465364" y="34388878"/>
          <a:ext cx="502920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147229</xdr:colOff>
      <xdr:row>45</xdr:row>
      <xdr:rowOff>83638</xdr:rowOff>
    </xdr:from>
    <xdr:to>
      <xdr:col>1</xdr:col>
      <xdr:colOff>524419</xdr:colOff>
      <xdr:row>45</xdr:row>
      <xdr:rowOff>586558</xdr:rowOff>
    </xdr:to>
    <xdr:pic>
      <xdr:nvPicPr>
        <xdr:cNvPr id="49" name="Kép 48" descr="48_kaktusz_compo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 rot="16200000">
          <a:off x="481239" y="33579253"/>
          <a:ext cx="502920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159022</xdr:colOff>
      <xdr:row>47</xdr:row>
      <xdr:rowOff>141242</xdr:rowOff>
    </xdr:from>
    <xdr:to>
      <xdr:col>1</xdr:col>
      <xdr:colOff>536212</xdr:colOff>
      <xdr:row>47</xdr:row>
      <xdr:rowOff>644162</xdr:rowOff>
    </xdr:to>
    <xdr:pic>
      <xdr:nvPicPr>
        <xdr:cNvPr id="50" name="Kép 49" descr="49_kaktusz_oázis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 rot="5400000">
          <a:off x="493032" y="35160857"/>
          <a:ext cx="502920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163104</xdr:colOff>
      <xdr:row>49</xdr:row>
      <xdr:rowOff>110401</xdr:rowOff>
    </xdr:from>
    <xdr:to>
      <xdr:col>1</xdr:col>
      <xdr:colOff>540294</xdr:colOff>
      <xdr:row>49</xdr:row>
      <xdr:rowOff>607878</xdr:rowOff>
    </xdr:to>
    <xdr:pic>
      <xdr:nvPicPr>
        <xdr:cNvPr id="51" name="Kép 50" descr="50_obi_kaktusz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 rot="5400000">
          <a:off x="499835" y="36651295"/>
          <a:ext cx="497477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122464</xdr:colOff>
      <xdr:row>28</xdr:row>
      <xdr:rowOff>122465</xdr:rowOff>
    </xdr:from>
    <xdr:to>
      <xdr:col>1</xdr:col>
      <xdr:colOff>499654</xdr:colOff>
      <xdr:row>28</xdr:row>
      <xdr:rowOff>623245</xdr:rowOff>
    </xdr:to>
    <xdr:pic>
      <xdr:nvPicPr>
        <xdr:cNvPr id="52" name="Kép 51" descr="38_oázus_muskátli_balkon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rot="5400000">
          <a:off x="455276" y="20948760"/>
          <a:ext cx="500780" cy="3771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75"/>
  <sheetViews>
    <sheetView tabSelected="1" zoomScale="50" zoomScaleNormal="50" zoomScaleSheetLayoutView="20" workbookViewId="0">
      <pane xSplit="3" ySplit="2" topLeftCell="S45" activePane="bottomRight" state="frozen"/>
      <selection pane="topRight" activeCell="E1" sqref="E1"/>
      <selection pane="bottomLeft" activeCell="A3" sqref="A3"/>
      <selection pane="bottomRight" activeCell="AG53" sqref="AG53"/>
    </sheetView>
  </sheetViews>
  <sheetFormatPr defaultColWidth="9.109375" defaultRowHeight="15.6"/>
  <cols>
    <col min="1" max="1" width="14.109375" style="455" customWidth="1"/>
    <col min="2" max="2" width="13.6640625" style="454" customWidth="1"/>
    <col min="3" max="3" width="33.33203125" style="453" customWidth="1"/>
    <col min="4" max="4" width="26.44140625" style="453" customWidth="1"/>
    <col min="5" max="5" width="12.88671875" style="453" customWidth="1"/>
    <col min="6" max="6" width="20.88671875" style="453" customWidth="1"/>
    <col min="7" max="7" width="22.88671875" style="453" customWidth="1"/>
    <col min="8" max="8" width="18.44140625" style="453" customWidth="1"/>
    <col min="9" max="9" width="13.44140625" style="453" customWidth="1"/>
    <col min="10" max="11" width="14.44140625" style="453" customWidth="1"/>
    <col min="12" max="12" width="13.6640625" style="453" customWidth="1"/>
    <col min="13" max="13" width="8.33203125" style="453" customWidth="1"/>
    <col min="14" max="14" width="10.88671875" style="453" customWidth="1"/>
    <col min="15" max="15" width="12.33203125" style="453" customWidth="1"/>
    <col min="16" max="16" width="16.88671875" style="453" customWidth="1"/>
    <col min="17" max="21" width="14.44140625" style="453" customWidth="1"/>
    <col min="22" max="22" width="18.6640625" style="453" customWidth="1"/>
    <col min="23" max="23" width="15.44140625" style="453" customWidth="1"/>
    <col min="24" max="24" width="11.5546875" style="456" customWidth="1"/>
    <col min="25" max="25" width="9.6640625" style="456" bestFit="1" customWidth="1"/>
    <col min="26" max="26" width="11.5546875" style="456" customWidth="1"/>
    <col min="27" max="27" width="10.6640625" style="456" customWidth="1"/>
    <col min="28" max="28" width="11.5546875" style="456" customWidth="1"/>
    <col min="29" max="29" width="10.88671875" style="456" customWidth="1"/>
    <col min="30" max="30" width="11.5546875" style="456" customWidth="1"/>
    <col min="31" max="31" width="9.6640625" style="456" bestFit="1" customWidth="1"/>
    <col min="32" max="32" width="11.5546875" style="456" customWidth="1"/>
    <col min="33" max="33" width="12.44140625" style="456" customWidth="1"/>
    <col min="34" max="34" width="11.5546875" style="453" customWidth="1"/>
    <col min="35" max="35" width="11.88671875" style="453" customWidth="1"/>
    <col min="36" max="36" width="11.5546875" style="456" customWidth="1"/>
    <col min="37" max="37" width="10.88671875" style="456" customWidth="1"/>
    <col min="38" max="38" width="11.5546875" style="457" customWidth="1"/>
    <col min="39" max="39" width="13" style="457" bestFit="1" customWidth="1"/>
    <col min="40" max="40" width="11.5546875" style="456" customWidth="1"/>
    <col min="41" max="41" width="13.88671875" style="456" customWidth="1"/>
    <col min="42" max="42" width="11.5546875" style="456" customWidth="1"/>
    <col min="43" max="43" width="13" style="456" bestFit="1" customWidth="1"/>
    <col min="44" max="44" width="13.44140625" style="453" customWidth="1"/>
    <col min="45" max="45" width="10.44140625" style="453" customWidth="1"/>
    <col min="46" max="51" width="9.44140625" style="453" bestFit="1" customWidth="1"/>
    <col min="52" max="52" width="13.44140625" style="453" customWidth="1"/>
    <col min="53" max="16384" width="9.109375" style="453"/>
  </cols>
  <sheetData>
    <row r="1" spans="1:60" s="4" customFormat="1" ht="60" customHeight="1">
      <c r="A1" s="493" t="s">
        <v>171</v>
      </c>
      <c r="B1" s="503" t="s">
        <v>185</v>
      </c>
      <c r="C1" s="505" t="s">
        <v>138</v>
      </c>
      <c r="D1" s="503" t="s">
        <v>170</v>
      </c>
      <c r="E1" s="503" t="s">
        <v>76</v>
      </c>
      <c r="F1" s="503" t="s">
        <v>85</v>
      </c>
      <c r="G1" s="503"/>
      <c r="H1" s="493" t="s">
        <v>88</v>
      </c>
      <c r="I1" s="503" t="s">
        <v>31</v>
      </c>
      <c r="J1" s="503" t="s">
        <v>172</v>
      </c>
      <c r="K1" s="493" t="s">
        <v>72</v>
      </c>
      <c r="L1" s="516" t="s">
        <v>73</v>
      </c>
      <c r="M1" s="517"/>
      <c r="N1" s="517"/>
      <c r="O1" s="517"/>
      <c r="P1" s="517"/>
      <c r="Q1" s="517"/>
      <c r="R1" s="518"/>
      <c r="S1" s="503" t="s">
        <v>160</v>
      </c>
      <c r="T1" s="503" t="s">
        <v>173</v>
      </c>
      <c r="U1" s="505" t="s">
        <v>174</v>
      </c>
      <c r="V1" s="507" t="s">
        <v>161</v>
      </c>
      <c r="W1" s="514" t="s">
        <v>65</v>
      </c>
      <c r="X1" s="501" t="s">
        <v>0</v>
      </c>
      <c r="Y1" s="502"/>
      <c r="Z1" s="501" t="s">
        <v>158</v>
      </c>
      <c r="AA1" s="502"/>
      <c r="AB1" s="501" t="s">
        <v>159</v>
      </c>
      <c r="AC1" s="502"/>
      <c r="AD1" s="501" t="s">
        <v>2</v>
      </c>
      <c r="AE1" s="502"/>
      <c r="AF1" s="501" t="s">
        <v>1</v>
      </c>
      <c r="AG1" s="502"/>
      <c r="AH1" s="512" t="s">
        <v>8</v>
      </c>
      <c r="AI1" s="513"/>
      <c r="AJ1" s="501" t="s">
        <v>9</v>
      </c>
      <c r="AK1" s="502"/>
      <c r="AL1" s="501" t="s">
        <v>10</v>
      </c>
      <c r="AM1" s="502"/>
      <c r="AN1" s="501" t="s">
        <v>11</v>
      </c>
      <c r="AO1" s="502"/>
      <c r="AP1" s="501" t="s">
        <v>12</v>
      </c>
      <c r="AQ1" s="501"/>
      <c r="AR1" s="1" t="s">
        <v>3</v>
      </c>
      <c r="AS1" s="2" t="s">
        <v>6</v>
      </c>
      <c r="AT1" s="2" t="s">
        <v>5</v>
      </c>
      <c r="AU1" s="2" t="s">
        <v>7</v>
      </c>
      <c r="AV1" s="2" t="s">
        <v>69</v>
      </c>
      <c r="AW1" s="2" t="s">
        <v>70</v>
      </c>
      <c r="AX1" s="2" t="s">
        <v>71</v>
      </c>
      <c r="AY1" s="3" t="s">
        <v>4</v>
      </c>
    </row>
    <row r="2" spans="1:60" s="4" customFormat="1" ht="60" customHeight="1" thickBot="1">
      <c r="A2" s="494"/>
      <c r="B2" s="504"/>
      <c r="C2" s="506"/>
      <c r="D2" s="504"/>
      <c r="E2" s="504"/>
      <c r="F2" s="5" t="s">
        <v>86</v>
      </c>
      <c r="G2" s="5" t="s">
        <v>87</v>
      </c>
      <c r="H2" s="494"/>
      <c r="I2" s="504"/>
      <c r="J2" s="504"/>
      <c r="K2" s="494"/>
      <c r="L2" s="5" t="s">
        <v>100</v>
      </c>
      <c r="M2" s="5" t="s">
        <v>101</v>
      </c>
      <c r="N2" s="5" t="s">
        <v>181</v>
      </c>
      <c r="O2" s="5" t="s">
        <v>102</v>
      </c>
      <c r="P2" s="5" t="s">
        <v>103</v>
      </c>
      <c r="Q2" s="5" t="s">
        <v>104</v>
      </c>
      <c r="R2" s="6" t="s">
        <v>105</v>
      </c>
      <c r="S2" s="509"/>
      <c r="T2" s="509"/>
      <c r="U2" s="519"/>
      <c r="V2" s="508"/>
      <c r="W2" s="515"/>
      <c r="X2" s="5" t="s">
        <v>167</v>
      </c>
      <c r="Y2" s="7" t="s">
        <v>67</v>
      </c>
      <c r="Z2" s="5" t="s">
        <v>167</v>
      </c>
      <c r="AA2" s="7" t="s">
        <v>67</v>
      </c>
      <c r="AB2" s="5" t="s">
        <v>167</v>
      </c>
      <c r="AC2" s="7" t="s">
        <v>180</v>
      </c>
      <c r="AD2" s="5" t="s">
        <v>167</v>
      </c>
      <c r="AE2" s="7" t="s">
        <v>180</v>
      </c>
      <c r="AF2" s="5" t="s">
        <v>167</v>
      </c>
      <c r="AG2" s="7" t="s">
        <v>180</v>
      </c>
      <c r="AH2" s="5" t="s">
        <v>167</v>
      </c>
      <c r="AI2" s="7" t="s">
        <v>180</v>
      </c>
      <c r="AJ2" s="5" t="s">
        <v>167</v>
      </c>
      <c r="AK2" s="7" t="s">
        <v>180</v>
      </c>
      <c r="AL2" s="5" t="s">
        <v>167</v>
      </c>
      <c r="AM2" s="7" t="s">
        <v>67</v>
      </c>
      <c r="AN2" s="5" t="s">
        <v>167</v>
      </c>
      <c r="AO2" s="7" t="s">
        <v>180</v>
      </c>
      <c r="AP2" s="5" t="s">
        <v>167</v>
      </c>
      <c r="AQ2" s="5" t="s">
        <v>67</v>
      </c>
      <c r="AR2" s="8" t="s">
        <v>188</v>
      </c>
      <c r="AS2" s="5" t="s">
        <v>189</v>
      </c>
      <c r="AT2" s="5" t="s">
        <v>190</v>
      </c>
      <c r="AU2" s="5" t="s">
        <v>190</v>
      </c>
      <c r="AV2" s="5" t="s">
        <v>190</v>
      </c>
      <c r="AW2" s="5" t="s">
        <v>190</v>
      </c>
      <c r="AX2" s="5" t="s">
        <v>190</v>
      </c>
      <c r="AY2" s="9" t="s">
        <v>68</v>
      </c>
    </row>
    <row r="3" spans="1:60" s="11" customFormat="1" ht="37.5" customHeight="1" thickTop="1">
      <c r="A3" s="499" t="s">
        <v>155</v>
      </c>
      <c r="B3" s="499"/>
      <c r="C3" s="499"/>
      <c r="D3" s="499" t="s">
        <v>155</v>
      </c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 t="s">
        <v>155</v>
      </c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 t="s">
        <v>155</v>
      </c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AR3" s="499" t="s">
        <v>155</v>
      </c>
      <c r="AS3" s="499"/>
      <c r="AT3" s="499"/>
      <c r="AU3" s="499"/>
      <c r="AV3" s="499"/>
      <c r="AW3" s="499"/>
      <c r="AX3" s="499"/>
      <c r="AY3" s="510"/>
      <c r="AZ3" s="10"/>
      <c r="BA3" s="10"/>
      <c r="BB3" s="10"/>
      <c r="BC3" s="10"/>
      <c r="BD3" s="10"/>
      <c r="BE3" s="10"/>
      <c r="BF3" s="10"/>
    </row>
    <row r="4" spans="1:60" s="39" customFormat="1" ht="60" customHeight="1">
      <c r="A4" s="12">
        <v>1</v>
      </c>
      <c r="B4" s="475"/>
      <c r="C4" s="459" t="s">
        <v>129</v>
      </c>
      <c r="D4" s="13" t="s">
        <v>137</v>
      </c>
      <c r="E4" s="14">
        <v>500</v>
      </c>
      <c r="F4" s="13" t="s">
        <v>32</v>
      </c>
      <c r="G4" s="13" t="s">
        <v>165</v>
      </c>
      <c r="H4" s="15" t="s">
        <v>50</v>
      </c>
      <c r="I4" s="16">
        <v>719</v>
      </c>
      <c r="J4" s="17">
        <f t="shared" ref="J4:J24" si="0">Y4/100+AA4/100+AC4/100</f>
        <v>0.14510000000000001</v>
      </c>
      <c r="K4" s="18">
        <f t="shared" ref="K4:K24" si="1">I4/(Y4/100+AA4/100+AC4/100)</f>
        <v>4955.2033080634046</v>
      </c>
      <c r="L4" s="19">
        <v>8.5</v>
      </c>
      <c r="M4" s="19">
        <v>6.875</v>
      </c>
      <c r="N4" s="19">
        <v>2.125</v>
      </c>
      <c r="O4" s="19">
        <v>1.1499999999999999</v>
      </c>
      <c r="P4" s="19">
        <v>1.3749999999999998</v>
      </c>
      <c r="Q4" s="19">
        <v>6.625</v>
      </c>
      <c r="R4" s="20">
        <v>26.65</v>
      </c>
      <c r="S4" s="21">
        <v>6</v>
      </c>
      <c r="T4" s="22">
        <v>0</v>
      </c>
      <c r="U4" s="23">
        <v>0.6</v>
      </c>
      <c r="V4" s="24">
        <v>27.3</v>
      </c>
      <c r="W4" s="15" t="s">
        <v>139</v>
      </c>
      <c r="X4" s="25">
        <v>7</v>
      </c>
      <c r="Y4" s="26">
        <v>6.83</v>
      </c>
      <c r="Z4" s="27">
        <v>3</v>
      </c>
      <c r="AA4" s="28">
        <v>3.05</v>
      </c>
      <c r="AB4" s="29">
        <v>5</v>
      </c>
      <c r="AC4" s="26">
        <v>4.63</v>
      </c>
      <c r="AD4" s="30"/>
      <c r="AE4" s="31"/>
      <c r="AF4" s="32">
        <v>7.0000000000000001E-3</v>
      </c>
      <c r="AG4" s="33">
        <v>7.0000000000000001E-3</v>
      </c>
      <c r="AH4" s="30">
        <v>1.4E-2</v>
      </c>
      <c r="AI4" s="34">
        <v>1.4E-2</v>
      </c>
      <c r="AJ4" s="27">
        <v>0.02</v>
      </c>
      <c r="AK4" s="35">
        <v>0.02</v>
      </c>
      <c r="AL4" s="29">
        <v>0.01</v>
      </c>
      <c r="AM4" s="34">
        <v>0.01</v>
      </c>
      <c r="AN4" s="27">
        <v>1E-3</v>
      </c>
      <c r="AO4" s="35">
        <v>1E-3</v>
      </c>
      <c r="AP4" s="36">
        <v>7.0000000000000001E-3</v>
      </c>
      <c r="AQ4" s="37">
        <v>7.0000000000000001E-3</v>
      </c>
      <c r="AR4" s="35" t="s">
        <v>163</v>
      </c>
      <c r="AS4" s="35" t="s">
        <v>163</v>
      </c>
      <c r="AT4" s="35">
        <v>0.47</v>
      </c>
      <c r="AU4" s="35" t="s">
        <v>163</v>
      </c>
      <c r="AV4" s="35">
        <v>0.65</v>
      </c>
      <c r="AW4" s="35">
        <v>0.96</v>
      </c>
      <c r="AX4" s="35" t="s">
        <v>163</v>
      </c>
      <c r="AY4" s="38" t="s">
        <v>163</v>
      </c>
    </row>
    <row r="5" spans="1:60" s="39" customFormat="1" ht="60" customHeight="1">
      <c r="A5" s="40">
        <v>2</v>
      </c>
      <c r="B5" s="476"/>
      <c r="C5" s="460" t="s">
        <v>74</v>
      </c>
      <c r="D5" s="41" t="s">
        <v>30</v>
      </c>
      <c r="E5" s="42">
        <v>250</v>
      </c>
      <c r="F5" s="41" t="s">
        <v>53</v>
      </c>
      <c r="G5" s="41" t="s">
        <v>57</v>
      </c>
      <c r="H5" s="43" t="s">
        <v>50</v>
      </c>
      <c r="I5" s="44">
        <v>1180</v>
      </c>
      <c r="J5" s="45">
        <f t="shared" si="0"/>
        <v>0.13969999999999999</v>
      </c>
      <c r="K5" s="46">
        <f t="shared" si="1"/>
        <v>8446.6714387974243</v>
      </c>
      <c r="L5" s="47">
        <v>7.833333333333333</v>
      </c>
      <c r="M5" s="47">
        <v>5.75</v>
      </c>
      <c r="N5" s="47">
        <v>2.125</v>
      </c>
      <c r="O5" s="47">
        <v>1.25</v>
      </c>
      <c r="P5" s="47">
        <v>1.3749999999999998</v>
      </c>
      <c r="Q5" s="47">
        <v>6.5</v>
      </c>
      <c r="R5" s="48">
        <v>24.833333333333332</v>
      </c>
      <c r="S5" s="49">
        <v>6</v>
      </c>
      <c r="T5" s="50">
        <v>0</v>
      </c>
      <c r="U5" s="48">
        <v>0.6</v>
      </c>
      <c r="V5" s="51">
        <v>25.43</v>
      </c>
      <c r="W5" s="43" t="s">
        <v>139</v>
      </c>
      <c r="X5" s="52">
        <v>6</v>
      </c>
      <c r="Y5" s="53">
        <v>6.3</v>
      </c>
      <c r="Z5" s="54">
        <v>3</v>
      </c>
      <c r="AA5" s="55">
        <v>2.52</v>
      </c>
      <c r="AB5" s="56">
        <v>6</v>
      </c>
      <c r="AC5" s="53">
        <v>5.15</v>
      </c>
      <c r="AD5" s="57"/>
      <c r="AE5" s="58"/>
      <c r="AF5" s="59">
        <v>3.0000000000000001E-3</v>
      </c>
      <c r="AG5" s="60">
        <v>3.0000000000000001E-3</v>
      </c>
      <c r="AH5" s="57">
        <v>0.01</v>
      </c>
      <c r="AI5" s="61">
        <v>0.01</v>
      </c>
      <c r="AJ5" s="62">
        <v>0.02</v>
      </c>
      <c r="AK5" s="63">
        <v>0.02</v>
      </c>
      <c r="AL5" s="57">
        <v>0.01</v>
      </c>
      <c r="AM5" s="61">
        <v>8.0000000000000002E-3</v>
      </c>
      <c r="AN5" s="45">
        <v>1E-3</v>
      </c>
      <c r="AO5" s="63">
        <v>1E-3</v>
      </c>
      <c r="AP5" s="64">
        <v>4.0000000000000001E-3</v>
      </c>
      <c r="AQ5" s="65">
        <v>4.0000000000000001E-3</v>
      </c>
      <c r="AR5" s="63">
        <v>2</v>
      </c>
      <c r="AS5" s="63" t="s">
        <v>163</v>
      </c>
      <c r="AT5" s="63">
        <v>0.17</v>
      </c>
      <c r="AU5" s="63">
        <v>0.78</v>
      </c>
      <c r="AV5" s="63" t="s">
        <v>163</v>
      </c>
      <c r="AW5" s="63">
        <v>0.27</v>
      </c>
      <c r="AX5" s="63" t="s">
        <v>163</v>
      </c>
      <c r="AY5" s="66" t="s">
        <v>163</v>
      </c>
    </row>
    <row r="6" spans="1:60" s="39" customFormat="1" ht="60" customHeight="1">
      <c r="A6" s="12">
        <v>3</v>
      </c>
      <c r="B6" s="477"/>
      <c r="C6" s="459" t="s">
        <v>132</v>
      </c>
      <c r="D6" s="13" t="s">
        <v>123</v>
      </c>
      <c r="E6" s="14">
        <v>500</v>
      </c>
      <c r="F6" s="13" t="s">
        <v>34</v>
      </c>
      <c r="G6" s="13" t="s">
        <v>82</v>
      </c>
      <c r="H6" s="15" t="s">
        <v>35</v>
      </c>
      <c r="I6" s="16">
        <v>1598</v>
      </c>
      <c r="J6" s="17">
        <f t="shared" si="0"/>
        <v>0.17699999999999999</v>
      </c>
      <c r="K6" s="18">
        <f t="shared" si="1"/>
        <v>9028.2485875706225</v>
      </c>
      <c r="L6" s="19">
        <v>8.3333333333333339</v>
      </c>
      <c r="M6" s="19">
        <v>6</v>
      </c>
      <c r="N6" s="19">
        <v>2.125</v>
      </c>
      <c r="O6" s="19">
        <v>1</v>
      </c>
      <c r="P6" s="19">
        <v>1.3499999999999999</v>
      </c>
      <c r="Q6" s="19">
        <v>6.375</v>
      </c>
      <c r="R6" s="20">
        <v>25.183333333333337</v>
      </c>
      <c r="S6" s="21">
        <v>0</v>
      </c>
      <c r="T6" s="22">
        <v>0</v>
      </c>
      <c r="U6" s="67">
        <v>0</v>
      </c>
      <c r="V6" s="24">
        <v>25.183333333333337</v>
      </c>
      <c r="W6" s="15" t="s">
        <v>139</v>
      </c>
      <c r="X6" s="68">
        <v>7</v>
      </c>
      <c r="Y6" s="69">
        <v>7.51</v>
      </c>
      <c r="Z6" s="27">
        <v>5</v>
      </c>
      <c r="AA6" s="28">
        <v>5</v>
      </c>
      <c r="AB6" s="36">
        <v>5</v>
      </c>
      <c r="AC6" s="69">
        <v>5.19</v>
      </c>
      <c r="AD6" s="70"/>
      <c r="AE6" s="71"/>
      <c r="AF6" s="32"/>
      <c r="AG6" s="35"/>
      <c r="AH6" s="70"/>
      <c r="AI6" s="72"/>
      <c r="AJ6" s="17"/>
      <c r="AK6" s="35"/>
      <c r="AL6" s="70"/>
      <c r="AM6" s="72"/>
      <c r="AN6" s="17"/>
      <c r="AO6" s="35"/>
      <c r="AP6" s="73"/>
      <c r="AQ6" s="74"/>
      <c r="AR6" s="35">
        <v>0.85</v>
      </c>
      <c r="AS6" s="35" t="s">
        <v>163</v>
      </c>
      <c r="AT6" s="35" t="s">
        <v>163</v>
      </c>
      <c r="AU6" s="35" t="s">
        <v>163</v>
      </c>
      <c r="AV6" s="35" t="s">
        <v>163</v>
      </c>
      <c r="AW6" s="35" t="s">
        <v>163</v>
      </c>
      <c r="AX6" s="35" t="s">
        <v>163</v>
      </c>
      <c r="AY6" s="38" t="s">
        <v>163</v>
      </c>
    </row>
    <row r="7" spans="1:60" s="77" customFormat="1" ht="60" customHeight="1">
      <c r="A7" s="40">
        <v>4</v>
      </c>
      <c r="B7" s="476"/>
      <c r="C7" s="460" t="s">
        <v>134</v>
      </c>
      <c r="D7" s="41" t="s">
        <v>123</v>
      </c>
      <c r="E7" s="42">
        <v>32</v>
      </c>
      <c r="F7" s="41" t="s">
        <v>44</v>
      </c>
      <c r="G7" s="41" t="s">
        <v>59</v>
      </c>
      <c r="H7" s="43" t="s">
        <v>35</v>
      </c>
      <c r="I7" s="44">
        <v>7781</v>
      </c>
      <c r="J7" s="75">
        <f t="shared" si="0"/>
        <v>1.2210000000000001E-4</v>
      </c>
      <c r="K7" s="46">
        <f t="shared" si="1"/>
        <v>63726453.726453722</v>
      </c>
      <c r="L7" s="47">
        <v>7.833333333333333</v>
      </c>
      <c r="M7" s="47">
        <v>4.125</v>
      </c>
      <c r="N7" s="47">
        <v>2.5</v>
      </c>
      <c r="O7" s="47">
        <v>1.2</v>
      </c>
      <c r="P7" s="47">
        <v>1.325</v>
      </c>
      <c r="Q7" s="47">
        <v>7.5</v>
      </c>
      <c r="R7" s="48">
        <v>24.5</v>
      </c>
      <c r="S7" s="49">
        <v>6</v>
      </c>
      <c r="T7" s="50">
        <v>0</v>
      </c>
      <c r="U7" s="48">
        <v>0.6</v>
      </c>
      <c r="V7" s="51">
        <v>25.1</v>
      </c>
      <c r="W7" s="43" t="s">
        <v>139</v>
      </c>
      <c r="X7" s="52">
        <v>4.0000000000000001E-3</v>
      </c>
      <c r="Y7" s="76">
        <v>4.4999999999999997E-3</v>
      </c>
      <c r="Z7" s="54">
        <v>1.5E-3</v>
      </c>
      <c r="AA7" s="63">
        <v>1.7600000000000001E-3</v>
      </c>
      <c r="AB7" s="56">
        <v>7.0000000000000001E-3</v>
      </c>
      <c r="AC7" s="61">
        <v>5.9500000000000004E-3</v>
      </c>
      <c r="AD7" s="57">
        <v>2E-3</v>
      </c>
      <c r="AE7" s="58">
        <v>1.89E-3</v>
      </c>
      <c r="AF7" s="59">
        <v>3.5E-4</v>
      </c>
      <c r="AG7" s="63">
        <v>4.4200000000000001E-4</v>
      </c>
      <c r="AH7" s="57">
        <v>1E-4</v>
      </c>
      <c r="AI7" s="61">
        <v>1.4899999999999999E-4</v>
      </c>
      <c r="AJ7" s="45"/>
      <c r="AK7" s="63"/>
      <c r="AL7" s="57">
        <v>1E-3</v>
      </c>
      <c r="AM7" s="61">
        <v>1.245E-3</v>
      </c>
      <c r="AN7" s="45">
        <v>2E-3</v>
      </c>
      <c r="AO7" s="63">
        <v>1.91E-3</v>
      </c>
      <c r="AP7" s="64">
        <v>1.5E-3</v>
      </c>
      <c r="AQ7" s="65">
        <v>1.1349999999999999E-3</v>
      </c>
      <c r="AR7" s="63" t="s">
        <v>163</v>
      </c>
      <c r="AS7" s="63" t="s">
        <v>163</v>
      </c>
      <c r="AT7" s="63" t="s">
        <v>163</v>
      </c>
      <c r="AU7" s="63" t="s">
        <v>163</v>
      </c>
      <c r="AV7" s="63" t="s">
        <v>163</v>
      </c>
      <c r="AW7" s="63" t="s">
        <v>163</v>
      </c>
      <c r="AX7" s="63" t="s">
        <v>163</v>
      </c>
      <c r="AY7" s="66" t="s">
        <v>163</v>
      </c>
    </row>
    <row r="8" spans="1:60" s="39" customFormat="1" ht="60" customHeight="1">
      <c r="A8" s="12">
        <v>5</v>
      </c>
      <c r="B8" s="477"/>
      <c r="C8" s="459" t="s">
        <v>154</v>
      </c>
      <c r="D8" s="13" t="s">
        <v>123</v>
      </c>
      <c r="E8" s="14">
        <v>32</v>
      </c>
      <c r="F8" s="13" t="s">
        <v>43</v>
      </c>
      <c r="G8" s="13" t="s">
        <v>164</v>
      </c>
      <c r="H8" s="15" t="s">
        <v>35</v>
      </c>
      <c r="I8" s="16">
        <v>8438</v>
      </c>
      <c r="J8" s="78">
        <f t="shared" si="0"/>
        <v>8.9499999999999994E-5</v>
      </c>
      <c r="K8" s="18">
        <f t="shared" si="1"/>
        <v>94279329.60893856</v>
      </c>
      <c r="L8" s="19">
        <v>7.666666666666667</v>
      </c>
      <c r="M8" s="19">
        <v>4.25</v>
      </c>
      <c r="N8" s="19">
        <v>2.5</v>
      </c>
      <c r="O8" s="19">
        <v>1.1499999999999999</v>
      </c>
      <c r="P8" s="19">
        <v>1.25</v>
      </c>
      <c r="Q8" s="19">
        <v>7.5</v>
      </c>
      <c r="R8" s="20">
        <v>24.3</v>
      </c>
      <c r="S8" s="21">
        <v>6</v>
      </c>
      <c r="T8" s="22">
        <v>0</v>
      </c>
      <c r="U8" s="20">
        <v>0.6</v>
      </c>
      <c r="V8" s="24">
        <v>24.9</v>
      </c>
      <c r="W8" s="15" t="s">
        <v>139</v>
      </c>
      <c r="X8" s="68">
        <v>5.4999999999999997E-3</v>
      </c>
      <c r="Y8" s="79">
        <v>5.5999999999999999E-3</v>
      </c>
      <c r="Z8" s="27">
        <v>1.5E-3</v>
      </c>
      <c r="AA8" s="35">
        <v>1.47E-3</v>
      </c>
      <c r="AB8" s="36">
        <v>2E-3</v>
      </c>
      <c r="AC8" s="72">
        <v>1.8799999999999999E-3</v>
      </c>
      <c r="AD8" s="70">
        <v>2E-3</v>
      </c>
      <c r="AE8" s="71">
        <v>2.3999999999999998E-3</v>
      </c>
      <c r="AF8" s="32">
        <v>3.5E-4</v>
      </c>
      <c r="AG8" s="35">
        <v>4.6500000000000003E-4</v>
      </c>
      <c r="AH8" s="70">
        <v>1E-4</v>
      </c>
      <c r="AI8" s="72">
        <v>1.4899999999999999E-4</v>
      </c>
      <c r="AJ8" s="27"/>
      <c r="AK8" s="35"/>
      <c r="AL8" s="36">
        <v>1E-3</v>
      </c>
      <c r="AM8" s="79">
        <v>1.2899999999999999E-3</v>
      </c>
      <c r="AN8" s="27">
        <v>1.5E-3</v>
      </c>
      <c r="AO8" s="80">
        <v>1.99E-3</v>
      </c>
      <c r="AP8" s="36">
        <v>1E-3</v>
      </c>
      <c r="AQ8" s="74">
        <v>1.15E-3</v>
      </c>
      <c r="AR8" s="35">
        <v>0.81</v>
      </c>
      <c r="AS8" s="35" t="s">
        <v>163</v>
      </c>
      <c r="AT8" s="35" t="s">
        <v>163</v>
      </c>
      <c r="AU8" s="35" t="s">
        <v>163</v>
      </c>
      <c r="AV8" s="35" t="s">
        <v>163</v>
      </c>
      <c r="AW8" s="35" t="s">
        <v>163</v>
      </c>
      <c r="AX8" s="35">
        <v>0.87</v>
      </c>
      <c r="AY8" s="38" t="s">
        <v>163</v>
      </c>
      <c r="AZ8" s="77"/>
      <c r="BA8" s="77"/>
      <c r="BB8" s="77"/>
      <c r="BC8" s="77"/>
      <c r="BD8" s="77"/>
      <c r="BE8" s="77"/>
      <c r="BF8" s="77"/>
      <c r="BG8" s="77"/>
      <c r="BH8" s="77"/>
    </row>
    <row r="9" spans="1:60" s="39" customFormat="1" ht="60" customHeight="1">
      <c r="A9" s="40">
        <v>6</v>
      </c>
      <c r="B9" s="476"/>
      <c r="C9" s="460" t="s">
        <v>24</v>
      </c>
      <c r="D9" s="41" t="s">
        <v>124</v>
      </c>
      <c r="E9" s="42">
        <v>500</v>
      </c>
      <c r="F9" s="41" t="s">
        <v>40</v>
      </c>
      <c r="G9" s="41" t="s">
        <v>183</v>
      </c>
      <c r="H9" s="43" t="s">
        <v>41</v>
      </c>
      <c r="I9" s="44">
        <v>1200</v>
      </c>
      <c r="J9" s="45">
        <f t="shared" si="0"/>
        <v>0.18490000000000001</v>
      </c>
      <c r="K9" s="46">
        <f t="shared" si="1"/>
        <v>6489.9945916711731</v>
      </c>
      <c r="L9" s="47">
        <v>7.5</v>
      </c>
      <c r="M9" s="47">
        <v>5</v>
      </c>
      <c r="N9" s="47">
        <v>2.3333333333333335</v>
      </c>
      <c r="O9" s="47">
        <v>1.2249999999999999</v>
      </c>
      <c r="P9" s="47">
        <v>1.325</v>
      </c>
      <c r="Q9" s="47">
        <v>6.5</v>
      </c>
      <c r="R9" s="48">
        <v>23.883333333333333</v>
      </c>
      <c r="S9" s="49">
        <v>6</v>
      </c>
      <c r="T9" s="50">
        <v>0</v>
      </c>
      <c r="U9" s="48">
        <v>0.6</v>
      </c>
      <c r="V9" s="51">
        <v>24.5</v>
      </c>
      <c r="W9" s="43" t="s">
        <v>139</v>
      </c>
      <c r="X9" s="52">
        <v>7</v>
      </c>
      <c r="Y9" s="53">
        <v>7.14</v>
      </c>
      <c r="Z9" s="54">
        <v>5</v>
      </c>
      <c r="AA9" s="55">
        <v>5.26</v>
      </c>
      <c r="AB9" s="56">
        <v>6</v>
      </c>
      <c r="AC9" s="53">
        <v>6.09</v>
      </c>
      <c r="AD9" s="57"/>
      <c r="AE9" s="58"/>
      <c r="AF9" s="59">
        <v>2E-3</v>
      </c>
      <c r="AG9" s="63">
        <v>2.5000000000000001E-3</v>
      </c>
      <c r="AH9" s="57">
        <v>0.01</v>
      </c>
      <c r="AI9" s="61">
        <v>1.0999999999999999E-2</v>
      </c>
      <c r="AJ9" s="54">
        <v>0.02</v>
      </c>
      <c r="AK9" s="63">
        <v>0.02</v>
      </c>
      <c r="AL9" s="56">
        <v>0.01</v>
      </c>
      <c r="AM9" s="61">
        <v>1.2999999999999999E-2</v>
      </c>
      <c r="AN9" s="54">
        <v>1E-3</v>
      </c>
      <c r="AO9" s="63">
        <v>1.1000000000000001E-3</v>
      </c>
      <c r="AP9" s="56">
        <v>2E-3</v>
      </c>
      <c r="AQ9" s="65">
        <v>2.0999999999999999E-3</v>
      </c>
      <c r="AR9" s="63" t="s">
        <v>163</v>
      </c>
      <c r="AS9" s="63" t="s">
        <v>163</v>
      </c>
      <c r="AT9" s="63" t="s">
        <v>163</v>
      </c>
      <c r="AU9" s="63" t="s">
        <v>163</v>
      </c>
      <c r="AV9" s="63" t="s">
        <v>163</v>
      </c>
      <c r="AW9" s="63" t="s">
        <v>163</v>
      </c>
      <c r="AX9" s="63" t="s">
        <v>163</v>
      </c>
      <c r="AY9" s="66" t="s">
        <v>163</v>
      </c>
    </row>
    <row r="10" spans="1:60" s="39" customFormat="1" ht="60" customHeight="1">
      <c r="A10" s="12">
        <v>7</v>
      </c>
      <c r="B10" s="477"/>
      <c r="C10" s="459" t="s">
        <v>21</v>
      </c>
      <c r="D10" s="13" t="s">
        <v>137</v>
      </c>
      <c r="E10" s="14">
        <v>500</v>
      </c>
      <c r="F10" s="13" t="s">
        <v>176</v>
      </c>
      <c r="G10" s="13" t="s">
        <v>81</v>
      </c>
      <c r="H10" s="15" t="s">
        <v>50</v>
      </c>
      <c r="I10" s="16">
        <v>578</v>
      </c>
      <c r="J10" s="17">
        <f t="shared" si="0"/>
        <v>4.82E-2</v>
      </c>
      <c r="K10" s="18">
        <f t="shared" si="1"/>
        <v>11991.701244813277</v>
      </c>
      <c r="L10" s="19">
        <v>8.3333333333333339</v>
      </c>
      <c r="M10" s="19">
        <v>6.375</v>
      </c>
      <c r="N10" s="19">
        <v>1.5416666666666667</v>
      </c>
      <c r="O10" s="19">
        <v>1.2749999999999999</v>
      </c>
      <c r="P10" s="19">
        <v>1.25</v>
      </c>
      <c r="Q10" s="19">
        <v>5.25</v>
      </c>
      <c r="R10" s="20">
        <v>24.024999999999999</v>
      </c>
      <c r="S10" s="21">
        <v>0</v>
      </c>
      <c r="T10" s="22">
        <v>0</v>
      </c>
      <c r="U10" s="67">
        <v>0</v>
      </c>
      <c r="V10" s="24">
        <v>24.024999999999999</v>
      </c>
      <c r="W10" s="15" t="s">
        <v>139</v>
      </c>
      <c r="X10" s="68">
        <v>2</v>
      </c>
      <c r="Y10" s="69">
        <v>2.15</v>
      </c>
      <c r="Z10" s="27">
        <v>1.2</v>
      </c>
      <c r="AA10" s="35">
        <v>1.21</v>
      </c>
      <c r="AB10" s="36">
        <v>1.6</v>
      </c>
      <c r="AC10" s="72">
        <v>1.46</v>
      </c>
      <c r="AD10" s="70"/>
      <c r="AE10" s="71"/>
      <c r="AF10" s="32"/>
      <c r="AG10" s="35"/>
      <c r="AH10" s="70"/>
      <c r="AI10" s="72"/>
      <c r="AJ10" s="27"/>
      <c r="AK10" s="35"/>
      <c r="AL10" s="36"/>
      <c r="AM10" s="72"/>
      <c r="AN10" s="27"/>
      <c r="AO10" s="35"/>
      <c r="AP10" s="36"/>
      <c r="AQ10" s="74"/>
      <c r="AR10" s="35" t="s">
        <v>163</v>
      </c>
      <c r="AS10" s="35" t="s">
        <v>163</v>
      </c>
      <c r="AT10" s="35" t="s">
        <v>163</v>
      </c>
      <c r="AU10" s="35">
        <v>0.28999999999999998</v>
      </c>
      <c r="AV10" s="35" t="s">
        <v>163</v>
      </c>
      <c r="AW10" s="35" t="s">
        <v>163</v>
      </c>
      <c r="AX10" s="35" t="s">
        <v>163</v>
      </c>
      <c r="AY10" s="38" t="s">
        <v>163</v>
      </c>
    </row>
    <row r="11" spans="1:60" s="39" customFormat="1" ht="60" customHeight="1">
      <c r="A11" s="40">
        <v>8</v>
      </c>
      <c r="B11" s="476"/>
      <c r="C11" s="460" t="s">
        <v>25</v>
      </c>
      <c r="D11" s="41" t="s">
        <v>125</v>
      </c>
      <c r="E11" s="42">
        <v>1000</v>
      </c>
      <c r="F11" s="41" t="s">
        <v>43</v>
      </c>
      <c r="G11" s="41" t="s">
        <v>84</v>
      </c>
      <c r="H11" s="43" t="s">
        <v>50</v>
      </c>
      <c r="I11" s="44">
        <v>699</v>
      </c>
      <c r="J11" s="45">
        <f t="shared" si="0"/>
        <v>0.1517</v>
      </c>
      <c r="K11" s="46">
        <f t="shared" si="1"/>
        <v>4607.7785102175349</v>
      </c>
      <c r="L11" s="47">
        <v>6.333333333333333</v>
      </c>
      <c r="M11" s="47">
        <v>5.625</v>
      </c>
      <c r="N11" s="47">
        <v>2.0833333333333335</v>
      </c>
      <c r="O11" s="47">
        <v>1.2999999999999998</v>
      </c>
      <c r="P11" s="47">
        <v>1.25</v>
      </c>
      <c r="Q11" s="47">
        <v>6.25</v>
      </c>
      <c r="R11" s="48">
        <v>22.841666666666665</v>
      </c>
      <c r="S11" s="49">
        <v>6</v>
      </c>
      <c r="T11" s="50">
        <v>0</v>
      </c>
      <c r="U11" s="48">
        <v>0.6</v>
      </c>
      <c r="V11" s="51">
        <v>23.4</v>
      </c>
      <c r="W11" s="43" t="s">
        <v>139</v>
      </c>
      <c r="X11" s="52">
        <v>6</v>
      </c>
      <c r="Y11" s="53">
        <v>5.98</v>
      </c>
      <c r="Z11" s="54">
        <v>3</v>
      </c>
      <c r="AA11" s="55">
        <v>3.12</v>
      </c>
      <c r="AB11" s="56">
        <v>6</v>
      </c>
      <c r="AC11" s="53">
        <v>6.07</v>
      </c>
      <c r="AD11" s="57"/>
      <c r="AE11" s="58"/>
      <c r="AF11" s="59">
        <v>3.0000000000000001E-3</v>
      </c>
      <c r="AG11" s="63">
        <v>3.0000000000000001E-3</v>
      </c>
      <c r="AH11" s="57">
        <v>0.01</v>
      </c>
      <c r="AI11" s="61">
        <v>0.01</v>
      </c>
      <c r="AJ11" s="45">
        <v>0.02</v>
      </c>
      <c r="AK11" s="63">
        <v>0.02</v>
      </c>
      <c r="AL11" s="57">
        <v>0.01</v>
      </c>
      <c r="AM11" s="61">
        <v>0.01</v>
      </c>
      <c r="AN11" s="45">
        <v>1E-3</v>
      </c>
      <c r="AO11" s="63">
        <v>1E-3</v>
      </c>
      <c r="AP11" s="64">
        <v>3.0000000000000001E-3</v>
      </c>
      <c r="AQ11" s="65">
        <v>3.3999999999999998E-3</v>
      </c>
      <c r="AR11" s="63" t="s">
        <v>163</v>
      </c>
      <c r="AS11" s="63" t="s">
        <v>163</v>
      </c>
      <c r="AT11" s="63" t="s">
        <v>163</v>
      </c>
      <c r="AU11" s="63" t="s">
        <v>163</v>
      </c>
      <c r="AV11" s="63" t="s">
        <v>163</v>
      </c>
      <c r="AW11" s="63">
        <v>0.67</v>
      </c>
      <c r="AX11" s="63">
        <v>0.84</v>
      </c>
      <c r="AY11" s="66" t="s">
        <v>163</v>
      </c>
    </row>
    <row r="12" spans="1:60" s="39" customFormat="1" ht="60" customHeight="1">
      <c r="A12" s="12">
        <v>9</v>
      </c>
      <c r="B12" s="477"/>
      <c r="C12" s="459" t="s">
        <v>117</v>
      </c>
      <c r="D12" s="13" t="s">
        <v>118</v>
      </c>
      <c r="E12" s="14">
        <v>1000</v>
      </c>
      <c r="F12" s="13" t="s">
        <v>54</v>
      </c>
      <c r="G12" s="13" t="s">
        <v>175</v>
      </c>
      <c r="H12" s="15" t="s">
        <v>41</v>
      </c>
      <c r="I12" s="16">
        <v>599</v>
      </c>
      <c r="J12" s="17">
        <f t="shared" si="0"/>
        <v>0.16010000000000002</v>
      </c>
      <c r="K12" s="18">
        <f t="shared" si="1"/>
        <v>3741.4116177389128</v>
      </c>
      <c r="L12" s="19">
        <v>8.6666666666666661</v>
      </c>
      <c r="M12" s="19">
        <v>5.625</v>
      </c>
      <c r="N12" s="19">
        <v>1.5</v>
      </c>
      <c r="O12" s="19">
        <v>1</v>
      </c>
      <c r="P12" s="19">
        <v>0.97499999999999998</v>
      </c>
      <c r="Q12" s="19">
        <v>5.125</v>
      </c>
      <c r="R12" s="20">
        <v>22.891666666666666</v>
      </c>
      <c r="S12" s="21">
        <v>0</v>
      </c>
      <c r="T12" s="22">
        <v>0</v>
      </c>
      <c r="U12" s="67">
        <v>0</v>
      </c>
      <c r="V12" s="24">
        <v>22.891666666666666</v>
      </c>
      <c r="W12" s="15" t="s">
        <v>139</v>
      </c>
      <c r="X12" s="68">
        <v>7</v>
      </c>
      <c r="Y12" s="69">
        <v>7.15</v>
      </c>
      <c r="Z12" s="27">
        <v>3</v>
      </c>
      <c r="AA12" s="28">
        <v>3.28</v>
      </c>
      <c r="AB12" s="36">
        <v>6</v>
      </c>
      <c r="AC12" s="69">
        <v>5.58</v>
      </c>
      <c r="AD12" s="70"/>
      <c r="AE12" s="71"/>
      <c r="AF12" s="32"/>
      <c r="AG12" s="35"/>
      <c r="AH12" s="70"/>
      <c r="AI12" s="72"/>
      <c r="AJ12" s="17"/>
      <c r="AK12" s="35"/>
      <c r="AL12" s="70"/>
      <c r="AM12" s="72"/>
      <c r="AN12" s="17"/>
      <c r="AO12" s="35"/>
      <c r="AP12" s="73"/>
      <c r="AQ12" s="74"/>
      <c r="AR12" s="35">
        <v>1.46</v>
      </c>
      <c r="AS12" s="35" t="s">
        <v>163</v>
      </c>
      <c r="AT12" s="35" t="s">
        <v>163</v>
      </c>
      <c r="AU12" s="35">
        <v>0.82</v>
      </c>
      <c r="AV12" s="35" t="s">
        <v>163</v>
      </c>
      <c r="AW12" s="35">
        <v>0.22</v>
      </c>
      <c r="AX12" s="35" t="s">
        <v>163</v>
      </c>
      <c r="AY12" s="38" t="s">
        <v>163</v>
      </c>
    </row>
    <row r="13" spans="1:60" s="39" customFormat="1" ht="60" customHeight="1">
      <c r="A13" s="40">
        <v>10</v>
      </c>
      <c r="B13" s="476"/>
      <c r="C13" s="460" t="s">
        <v>127</v>
      </c>
      <c r="D13" s="41" t="s">
        <v>119</v>
      </c>
      <c r="E13" s="42">
        <v>500</v>
      </c>
      <c r="F13" s="41" t="s">
        <v>51</v>
      </c>
      <c r="G13" s="41" t="s">
        <v>79</v>
      </c>
      <c r="H13" s="43" t="s">
        <v>41</v>
      </c>
      <c r="I13" s="44">
        <v>2132</v>
      </c>
      <c r="J13" s="45">
        <f t="shared" si="0"/>
        <v>0.21809999999999999</v>
      </c>
      <c r="K13" s="46">
        <f t="shared" si="1"/>
        <v>9775.332416322788</v>
      </c>
      <c r="L13" s="47">
        <v>7.666666666666667</v>
      </c>
      <c r="M13" s="47">
        <v>5.25</v>
      </c>
      <c r="N13" s="47">
        <v>1.4583333333333333</v>
      </c>
      <c r="O13" s="47">
        <v>1.325</v>
      </c>
      <c r="P13" s="47">
        <v>1.2249999999999999</v>
      </c>
      <c r="Q13" s="47">
        <v>5.25</v>
      </c>
      <c r="R13" s="48">
        <v>22.175000000000001</v>
      </c>
      <c r="S13" s="49">
        <v>6</v>
      </c>
      <c r="T13" s="50">
        <v>0</v>
      </c>
      <c r="U13" s="48">
        <v>0.6</v>
      </c>
      <c r="V13" s="51">
        <v>22.8</v>
      </c>
      <c r="W13" s="43" t="s">
        <v>139</v>
      </c>
      <c r="X13" s="52">
        <v>8</v>
      </c>
      <c r="Y13" s="53">
        <v>7.57</v>
      </c>
      <c r="Z13" s="54">
        <v>8</v>
      </c>
      <c r="AA13" s="55">
        <v>8.11</v>
      </c>
      <c r="AB13" s="56">
        <v>6</v>
      </c>
      <c r="AC13" s="53">
        <v>6.13</v>
      </c>
      <c r="AD13" s="57"/>
      <c r="AE13" s="58"/>
      <c r="AF13" s="59">
        <v>4.0000000000000001E-3</v>
      </c>
      <c r="AG13" s="63">
        <v>4.0000000000000001E-3</v>
      </c>
      <c r="AH13" s="57">
        <v>0.01</v>
      </c>
      <c r="AI13" s="61">
        <v>0.01</v>
      </c>
      <c r="AJ13" s="54">
        <v>0.02</v>
      </c>
      <c r="AK13" s="63">
        <v>0.02</v>
      </c>
      <c r="AL13" s="56">
        <v>1.2E-2</v>
      </c>
      <c r="AM13" s="61">
        <v>1.2E-2</v>
      </c>
      <c r="AN13" s="54">
        <v>1E-3</v>
      </c>
      <c r="AO13" s="63">
        <v>2E-3</v>
      </c>
      <c r="AP13" s="56">
        <v>4.0000000000000001E-3</v>
      </c>
      <c r="AQ13" s="65">
        <v>4.0000000000000001E-3</v>
      </c>
      <c r="AR13" s="63" t="s">
        <v>163</v>
      </c>
      <c r="AS13" s="63" t="s">
        <v>163</v>
      </c>
      <c r="AT13" s="63" t="s">
        <v>163</v>
      </c>
      <c r="AU13" s="59">
        <v>1.84</v>
      </c>
      <c r="AV13" s="63" t="s">
        <v>163</v>
      </c>
      <c r="AW13" s="63" t="s">
        <v>163</v>
      </c>
      <c r="AX13" s="63" t="s">
        <v>163</v>
      </c>
      <c r="AY13" s="66" t="s">
        <v>163</v>
      </c>
    </row>
    <row r="14" spans="1:60" s="77" customFormat="1" ht="60" customHeight="1">
      <c r="A14" s="12">
        <v>11</v>
      </c>
      <c r="B14" s="477"/>
      <c r="C14" s="459" t="s">
        <v>135</v>
      </c>
      <c r="D14" s="13" t="s">
        <v>118</v>
      </c>
      <c r="E14" s="14">
        <v>1000</v>
      </c>
      <c r="F14" s="13" t="s">
        <v>44</v>
      </c>
      <c r="G14" s="13" t="s">
        <v>45</v>
      </c>
      <c r="H14" s="15" t="s">
        <v>41</v>
      </c>
      <c r="I14" s="16">
        <v>999</v>
      </c>
      <c r="J14" s="17">
        <f t="shared" si="0"/>
        <v>0.1638</v>
      </c>
      <c r="K14" s="18">
        <f t="shared" si="1"/>
        <v>6098.9010989010985</v>
      </c>
      <c r="L14" s="19">
        <v>7.5</v>
      </c>
      <c r="M14" s="19">
        <v>3.625</v>
      </c>
      <c r="N14" s="19">
        <v>1.6666666666666667</v>
      </c>
      <c r="O14" s="19">
        <v>1.05</v>
      </c>
      <c r="P14" s="19">
        <v>0.97499999999999998</v>
      </c>
      <c r="Q14" s="19">
        <v>5.75</v>
      </c>
      <c r="R14" s="20">
        <v>20.566666666666666</v>
      </c>
      <c r="S14" s="21">
        <v>0</v>
      </c>
      <c r="T14" s="22">
        <v>0</v>
      </c>
      <c r="U14" s="67">
        <v>0</v>
      </c>
      <c r="V14" s="24">
        <v>20.566666666666666</v>
      </c>
      <c r="W14" s="15" t="s">
        <v>139</v>
      </c>
      <c r="X14" s="68">
        <v>7</v>
      </c>
      <c r="Y14" s="69">
        <v>6.97</v>
      </c>
      <c r="Z14" s="27">
        <v>3</v>
      </c>
      <c r="AA14" s="28">
        <v>3.45</v>
      </c>
      <c r="AB14" s="36">
        <v>6</v>
      </c>
      <c r="AC14" s="69">
        <v>5.96</v>
      </c>
      <c r="AD14" s="70"/>
      <c r="AE14" s="71"/>
      <c r="AF14" s="32"/>
      <c r="AG14" s="35"/>
      <c r="AH14" s="70"/>
      <c r="AI14" s="72"/>
      <c r="AJ14" s="27"/>
      <c r="AK14" s="35"/>
      <c r="AL14" s="36"/>
      <c r="AM14" s="72"/>
      <c r="AN14" s="27"/>
      <c r="AO14" s="35"/>
      <c r="AP14" s="36"/>
      <c r="AQ14" s="74"/>
      <c r="AR14" s="35">
        <v>2.76</v>
      </c>
      <c r="AS14" s="35" t="s">
        <v>163</v>
      </c>
      <c r="AT14" s="35" t="s">
        <v>163</v>
      </c>
      <c r="AU14" s="35" t="s">
        <v>163</v>
      </c>
      <c r="AV14" s="35" t="s">
        <v>163</v>
      </c>
      <c r="AW14" s="35" t="s">
        <v>163</v>
      </c>
      <c r="AX14" s="35">
        <v>0.68</v>
      </c>
      <c r="AY14" s="38" t="s">
        <v>163</v>
      </c>
      <c r="AZ14" s="39"/>
      <c r="BA14" s="39"/>
      <c r="BB14" s="39"/>
      <c r="BC14" s="39"/>
      <c r="BD14" s="39"/>
      <c r="BE14" s="39"/>
      <c r="BF14" s="39"/>
      <c r="BG14" s="39"/>
      <c r="BH14" s="39"/>
    </row>
    <row r="15" spans="1:60" s="39" customFormat="1" ht="60" customHeight="1">
      <c r="A15" s="81">
        <v>12</v>
      </c>
      <c r="B15" s="478"/>
      <c r="C15" s="461" t="s">
        <v>128</v>
      </c>
      <c r="D15" s="82" t="s">
        <v>136</v>
      </c>
      <c r="E15" s="83">
        <v>500</v>
      </c>
      <c r="F15" s="82" t="s">
        <v>184</v>
      </c>
      <c r="G15" s="82" t="s">
        <v>182</v>
      </c>
      <c r="H15" s="84" t="s">
        <v>47</v>
      </c>
      <c r="I15" s="85">
        <v>2380</v>
      </c>
      <c r="J15" s="86">
        <f t="shared" si="0"/>
        <v>4.7899999999999998E-2</v>
      </c>
      <c r="K15" s="87">
        <f t="shared" si="1"/>
        <v>49686.847599164932</v>
      </c>
      <c r="L15" s="88">
        <v>7</v>
      </c>
      <c r="M15" s="88">
        <v>2.75</v>
      </c>
      <c r="N15" s="88">
        <v>1.75</v>
      </c>
      <c r="O15" s="88">
        <v>1.1749999999999998</v>
      </c>
      <c r="P15" s="88">
        <v>1.2</v>
      </c>
      <c r="Q15" s="88">
        <v>5.5</v>
      </c>
      <c r="R15" s="89">
        <v>19.375</v>
      </c>
      <c r="S15" s="90">
        <v>0</v>
      </c>
      <c r="T15" s="91">
        <v>0</v>
      </c>
      <c r="U15" s="92">
        <v>0</v>
      </c>
      <c r="V15" s="93">
        <v>19.375</v>
      </c>
      <c r="W15" s="84" t="s">
        <v>139</v>
      </c>
      <c r="X15" s="94">
        <v>1.5</v>
      </c>
      <c r="Y15" s="95">
        <v>1.81</v>
      </c>
      <c r="Z15" s="96">
        <v>0.8</v>
      </c>
      <c r="AA15" s="97">
        <v>1.35</v>
      </c>
      <c r="AB15" s="98">
        <v>1.3</v>
      </c>
      <c r="AC15" s="99">
        <v>1.63</v>
      </c>
      <c r="AD15" s="100"/>
      <c r="AE15" s="101"/>
      <c r="AF15" s="102"/>
      <c r="AG15" s="97"/>
      <c r="AH15" s="100"/>
      <c r="AI15" s="99"/>
      <c r="AJ15" s="86"/>
      <c r="AK15" s="97"/>
      <c r="AL15" s="100"/>
      <c r="AM15" s="99"/>
      <c r="AN15" s="86"/>
      <c r="AO15" s="97"/>
      <c r="AP15" s="103"/>
      <c r="AQ15" s="104"/>
      <c r="AR15" s="63" t="s">
        <v>163</v>
      </c>
      <c r="AS15" s="63" t="s">
        <v>163</v>
      </c>
      <c r="AT15" s="63" t="s">
        <v>163</v>
      </c>
      <c r="AU15" s="63" t="s">
        <v>163</v>
      </c>
      <c r="AV15" s="97">
        <v>0.33</v>
      </c>
      <c r="AW15" s="63" t="s">
        <v>163</v>
      </c>
      <c r="AX15" s="63" t="s">
        <v>163</v>
      </c>
      <c r="AY15" s="66" t="s">
        <v>163</v>
      </c>
    </row>
    <row r="16" spans="1:60" s="77" customFormat="1" ht="60" customHeight="1">
      <c r="A16" s="105"/>
      <c r="B16" s="479"/>
      <c r="C16" s="462" t="s">
        <v>13</v>
      </c>
      <c r="D16" s="106" t="s">
        <v>137</v>
      </c>
      <c r="E16" s="107">
        <v>1000</v>
      </c>
      <c r="F16" s="106" t="s">
        <v>48</v>
      </c>
      <c r="G16" s="106" t="s">
        <v>78</v>
      </c>
      <c r="H16" s="108" t="s">
        <v>50</v>
      </c>
      <c r="I16" s="109">
        <v>990</v>
      </c>
      <c r="J16" s="110">
        <f t="shared" si="0"/>
        <v>0.14249999999999999</v>
      </c>
      <c r="K16" s="111">
        <f t="shared" si="1"/>
        <v>6947.3684210526326</v>
      </c>
      <c r="L16" s="112">
        <v>7.833333333333333</v>
      </c>
      <c r="M16" s="112">
        <v>6.625</v>
      </c>
      <c r="N16" s="112">
        <v>2.0416666666666665</v>
      </c>
      <c r="O16" s="112">
        <v>1.075</v>
      </c>
      <c r="P16" s="112">
        <v>1.2</v>
      </c>
      <c r="Q16" s="112">
        <v>6.375</v>
      </c>
      <c r="R16" s="113">
        <v>25.15</v>
      </c>
      <c r="S16" s="114">
        <v>6</v>
      </c>
      <c r="T16" s="114">
        <v>6</v>
      </c>
      <c r="U16" s="115">
        <v>0</v>
      </c>
      <c r="V16" s="116">
        <v>25.15</v>
      </c>
      <c r="W16" s="117" t="s">
        <v>33</v>
      </c>
      <c r="X16" s="118">
        <v>7</v>
      </c>
      <c r="Y16" s="119">
        <v>6.21</v>
      </c>
      <c r="Z16" s="120">
        <v>3</v>
      </c>
      <c r="AA16" s="121">
        <v>3.19</v>
      </c>
      <c r="AB16" s="122">
        <v>5</v>
      </c>
      <c r="AC16" s="123">
        <v>4.8499999999999996</v>
      </c>
      <c r="AD16" s="124"/>
      <c r="AE16" s="125"/>
      <c r="AF16" s="121">
        <v>7.0000000000000001E-3</v>
      </c>
      <c r="AG16" s="126">
        <v>4.8900000000000002E-3</v>
      </c>
      <c r="AH16" s="127">
        <v>1.4E-2</v>
      </c>
      <c r="AI16" s="128">
        <v>9.5700000000000004E-3</v>
      </c>
      <c r="AJ16" s="110">
        <v>0.02</v>
      </c>
      <c r="AK16" s="129">
        <v>1.0800000000000001E-2</v>
      </c>
      <c r="AL16" s="124">
        <v>0.01</v>
      </c>
      <c r="AM16" s="130">
        <v>6.0499999999999998E-3</v>
      </c>
      <c r="AN16" s="126">
        <v>1E-3</v>
      </c>
      <c r="AO16" s="131">
        <v>7.0500000000000001E-4</v>
      </c>
      <c r="AP16" s="127">
        <v>7.0000000000000001E-3</v>
      </c>
      <c r="AQ16" s="132">
        <v>5.28E-3</v>
      </c>
      <c r="AR16" s="133" t="s">
        <v>163</v>
      </c>
      <c r="AS16" s="133" t="s">
        <v>163</v>
      </c>
      <c r="AT16" s="133" t="s">
        <v>163</v>
      </c>
      <c r="AU16" s="133" t="s">
        <v>163</v>
      </c>
      <c r="AV16" s="133" t="s">
        <v>163</v>
      </c>
      <c r="AW16" s="133">
        <v>0.52600000000000002</v>
      </c>
      <c r="AX16" s="133" t="s">
        <v>163</v>
      </c>
      <c r="AY16" s="134" t="s">
        <v>163</v>
      </c>
    </row>
    <row r="17" spans="1:60" s="77" customFormat="1" ht="60" customHeight="1">
      <c r="A17" s="105"/>
      <c r="B17" s="480"/>
      <c r="C17" s="462" t="s">
        <v>17</v>
      </c>
      <c r="D17" s="106" t="s">
        <v>120</v>
      </c>
      <c r="E17" s="107">
        <v>1000</v>
      </c>
      <c r="F17" s="106" t="s">
        <v>49</v>
      </c>
      <c r="G17" s="106" t="s">
        <v>80</v>
      </c>
      <c r="H17" s="108" t="s">
        <v>50</v>
      </c>
      <c r="I17" s="109">
        <v>990</v>
      </c>
      <c r="J17" s="110">
        <f t="shared" si="0"/>
        <v>0.16869999999999999</v>
      </c>
      <c r="K17" s="111">
        <f t="shared" si="1"/>
        <v>5868.4054534676943</v>
      </c>
      <c r="L17" s="112">
        <v>7.666666666666667</v>
      </c>
      <c r="M17" s="112">
        <v>6.875</v>
      </c>
      <c r="N17" s="112">
        <v>1.7083333333333333</v>
      </c>
      <c r="O17" s="112">
        <v>1.1749999999999998</v>
      </c>
      <c r="P17" s="112">
        <v>1.0999999999999999</v>
      </c>
      <c r="Q17" s="112">
        <v>5.5</v>
      </c>
      <c r="R17" s="113">
        <v>24.025000000000002</v>
      </c>
      <c r="S17" s="114">
        <v>7</v>
      </c>
      <c r="T17" s="114">
        <v>2</v>
      </c>
      <c r="U17" s="135">
        <v>0.5</v>
      </c>
      <c r="V17" s="116">
        <v>24.5</v>
      </c>
      <c r="W17" s="108" t="s">
        <v>139</v>
      </c>
      <c r="X17" s="118">
        <v>7</v>
      </c>
      <c r="Y17" s="119">
        <v>5.68</v>
      </c>
      <c r="Z17" s="120">
        <v>5</v>
      </c>
      <c r="AA17" s="120">
        <v>5.43</v>
      </c>
      <c r="AB17" s="122">
        <v>6</v>
      </c>
      <c r="AC17" s="128">
        <v>5.76</v>
      </c>
      <c r="AD17" s="122">
        <v>0.05</v>
      </c>
      <c r="AE17" s="128">
        <v>3.7100000000000001E-2</v>
      </c>
      <c r="AF17" s="120">
        <v>1.4999999999999999E-2</v>
      </c>
      <c r="AG17" s="121">
        <v>1.5900000000000001E-2</v>
      </c>
      <c r="AH17" s="122">
        <v>1.4999999999999999E-2</v>
      </c>
      <c r="AI17" s="136">
        <v>9.6500000000000006E-3</v>
      </c>
      <c r="AJ17" s="126">
        <v>2.5000000000000001E-2</v>
      </c>
      <c r="AK17" s="121">
        <v>1.4200000000000001E-2</v>
      </c>
      <c r="AL17" s="122">
        <v>1.2999999999999999E-2</v>
      </c>
      <c r="AM17" s="137">
        <v>6.5599999999999999E-3</v>
      </c>
      <c r="AN17" s="110">
        <v>5.0000000000000001E-3</v>
      </c>
      <c r="AO17" s="137" t="s">
        <v>163</v>
      </c>
      <c r="AP17" s="127">
        <v>2.5000000000000001E-2</v>
      </c>
      <c r="AQ17" s="132">
        <v>1.3299999999999999E-2</v>
      </c>
      <c r="AR17" s="121" t="s">
        <v>163</v>
      </c>
      <c r="AS17" s="138">
        <v>2.8000000000000001E-2</v>
      </c>
      <c r="AT17" s="138" t="s">
        <v>163</v>
      </c>
      <c r="AU17" s="138" t="s">
        <v>163</v>
      </c>
      <c r="AV17" s="138" t="s">
        <v>163</v>
      </c>
      <c r="AW17" s="138">
        <v>0.442</v>
      </c>
      <c r="AX17" s="138" t="s">
        <v>163</v>
      </c>
      <c r="AY17" s="139">
        <v>0.63</v>
      </c>
    </row>
    <row r="18" spans="1:60" s="77" customFormat="1" ht="60" customHeight="1">
      <c r="A18" s="105"/>
      <c r="B18" s="480"/>
      <c r="C18" s="462" t="s">
        <v>131</v>
      </c>
      <c r="D18" s="106" t="s">
        <v>122</v>
      </c>
      <c r="E18" s="107">
        <v>500</v>
      </c>
      <c r="F18" s="106" t="s">
        <v>32</v>
      </c>
      <c r="G18" s="106" t="s">
        <v>81</v>
      </c>
      <c r="H18" s="108" t="s">
        <v>50</v>
      </c>
      <c r="I18" s="109">
        <v>398</v>
      </c>
      <c r="J18" s="110">
        <f t="shared" si="0"/>
        <v>9.4899999999999998E-2</v>
      </c>
      <c r="K18" s="111">
        <f t="shared" si="1"/>
        <v>4193.8883034773444</v>
      </c>
      <c r="L18" s="112">
        <v>8.5</v>
      </c>
      <c r="M18" s="112">
        <v>5.125</v>
      </c>
      <c r="N18" s="112">
        <v>1.875</v>
      </c>
      <c r="O18" s="112">
        <v>1.1749999999999998</v>
      </c>
      <c r="P18" s="112">
        <v>1.2</v>
      </c>
      <c r="Q18" s="112">
        <v>5.125</v>
      </c>
      <c r="R18" s="113">
        <v>23</v>
      </c>
      <c r="S18" s="114">
        <v>7</v>
      </c>
      <c r="T18" s="114">
        <v>1</v>
      </c>
      <c r="U18" s="135">
        <v>0.6</v>
      </c>
      <c r="V18" s="116">
        <v>23.6</v>
      </c>
      <c r="W18" s="108" t="s">
        <v>139</v>
      </c>
      <c r="X18" s="118">
        <v>1.8</v>
      </c>
      <c r="Y18" s="136">
        <v>3.16</v>
      </c>
      <c r="Z18" s="120">
        <v>1.3</v>
      </c>
      <c r="AA18" s="138">
        <v>2.57</v>
      </c>
      <c r="AB18" s="122">
        <v>1.6</v>
      </c>
      <c r="AC18" s="136">
        <v>3.76</v>
      </c>
      <c r="AD18" s="122">
        <v>0.3</v>
      </c>
      <c r="AE18" s="137" t="s">
        <v>162</v>
      </c>
      <c r="AF18" s="120">
        <v>3.0000000000000001E-3</v>
      </c>
      <c r="AG18" s="138">
        <v>3.0000000000000001E-3</v>
      </c>
      <c r="AH18" s="122">
        <v>7.0000000000000001E-3</v>
      </c>
      <c r="AI18" s="136">
        <v>6.0000000000000001E-3</v>
      </c>
      <c r="AJ18" s="110">
        <v>5.0000000000000001E-3</v>
      </c>
      <c r="AK18" s="138">
        <v>7.0000000000000001E-3</v>
      </c>
      <c r="AL18" s="127">
        <v>2E-3</v>
      </c>
      <c r="AM18" s="136">
        <v>3.0000000000000001E-3</v>
      </c>
      <c r="AN18" s="126">
        <v>1E-4</v>
      </c>
      <c r="AO18" s="138">
        <v>2.0000000000000001E-4</v>
      </c>
      <c r="AP18" s="127">
        <v>1E-3</v>
      </c>
      <c r="AQ18" s="140">
        <v>2E-3</v>
      </c>
      <c r="AR18" s="138" t="s">
        <v>163</v>
      </c>
      <c r="AS18" s="138" t="s">
        <v>163</v>
      </c>
      <c r="AT18" s="138" t="s">
        <v>163</v>
      </c>
      <c r="AU18" s="138">
        <v>0.81</v>
      </c>
      <c r="AV18" s="138" t="s">
        <v>163</v>
      </c>
      <c r="AW18" s="138" t="s">
        <v>163</v>
      </c>
      <c r="AX18" s="138" t="s">
        <v>163</v>
      </c>
      <c r="AY18" s="139" t="s">
        <v>163</v>
      </c>
    </row>
    <row r="19" spans="1:60" s="77" customFormat="1" ht="60" customHeight="1">
      <c r="A19" s="105"/>
      <c r="B19" s="480"/>
      <c r="C19" s="462" t="s">
        <v>115</v>
      </c>
      <c r="D19" s="106" t="s">
        <v>116</v>
      </c>
      <c r="E19" s="107">
        <v>500</v>
      </c>
      <c r="F19" s="106" t="s">
        <v>56</v>
      </c>
      <c r="G19" s="106" t="s">
        <v>177</v>
      </c>
      <c r="H19" s="108" t="s">
        <v>50</v>
      </c>
      <c r="I19" s="109">
        <v>1298</v>
      </c>
      <c r="J19" s="110">
        <f t="shared" si="0"/>
        <v>5.3100000000000001E-2</v>
      </c>
      <c r="K19" s="111">
        <f t="shared" si="1"/>
        <v>24444.444444444445</v>
      </c>
      <c r="L19" s="112">
        <v>8.6666666666666661</v>
      </c>
      <c r="M19" s="112">
        <v>5.25</v>
      </c>
      <c r="N19" s="112">
        <v>1.7083333333333333</v>
      </c>
      <c r="O19" s="112">
        <v>1.125</v>
      </c>
      <c r="P19" s="112">
        <v>1.1749999999999998</v>
      </c>
      <c r="Q19" s="112">
        <v>5</v>
      </c>
      <c r="R19" s="113">
        <v>22.925000000000001</v>
      </c>
      <c r="S19" s="114">
        <v>7</v>
      </c>
      <c r="T19" s="114">
        <v>2</v>
      </c>
      <c r="U19" s="135">
        <v>0.5</v>
      </c>
      <c r="V19" s="116">
        <v>23.4</v>
      </c>
      <c r="W19" s="108" t="s">
        <v>139</v>
      </c>
      <c r="X19" s="118">
        <v>1.8</v>
      </c>
      <c r="Y19" s="128">
        <v>1.83</v>
      </c>
      <c r="Z19" s="120">
        <v>1.3</v>
      </c>
      <c r="AA19" s="120">
        <v>1.42</v>
      </c>
      <c r="AB19" s="122">
        <v>1.6</v>
      </c>
      <c r="AC19" s="128">
        <v>2.06</v>
      </c>
      <c r="AD19" s="122">
        <v>0.3</v>
      </c>
      <c r="AE19" s="137" t="s">
        <v>162</v>
      </c>
      <c r="AF19" s="120">
        <v>3.0000000000000001E-3</v>
      </c>
      <c r="AG19" s="141">
        <v>8.0000000000000004E-4</v>
      </c>
      <c r="AH19" s="122">
        <v>7.0000000000000001E-3</v>
      </c>
      <c r="AI19" s="136">
        <v>6.0000000000000001E-3</v>
      </c>
      <c r="AJ19" s="110">
        <v>5.0000000000000001E-3</v>
      </c>
      <c r="AK19" s="138">
        <v>8.9999999999999993E-3</v>
      </c>
      <c r="AL19" s="122">
        <v>2E-3</v>
      </c>
      <c r="AM19" s="136">
        <v>3.0000000000000001E-3</v>
      </c>
      <c r="AN19" s="126">
        <v>1E-4</v>
      </c>
      <c r="AO19" s="138">
        <v>2.9999999999999997E-4</v>
      </c>
      <c r="AP19" s="127">
        <v>1E-3</v>
      </c>
      <c r="AQ19" s="142">
        <v>1E-3</v>
      </c>
      <c r="AR19" s="138" t="s">
        <v>163</v>
      </c>
      <c r="AS19" s="138" t="s">
        <v>163</v>
      </c>
      <c r="AT19" s="138" t="s">
        <v>163</v>
      </c>
      <c r="AU19" s="138">
        <v>0.46</v>
      </c>
      <c r="AV19" s="138" t="s">
        <v>163</v>
      </c>
      <c r="AW19" s="138">
        <v>0.54</v>
      </c>
      <c r="AX19" s="138" t="s">
        <v>163</v>
      </c>
      <c r="AY19" s="139" t="s">
        <v>163</v>
      </c>
    </row>
    <row r="20" spans="1:60" s="77" customFormat="1" ht="60" customHeight="1">
      <c r="A20" s="105"/>
      <c r="B20" s="480"/>
      <c r="C20" s="462" t="s">
        <v>29</v>
      </c>
      <c r="D20" s="106" t="s">
        <v>126</v>
      </c>
      <c r="E20" s="107">
        <v>1000</v>
      </c>
      <c r="F20" s="106" t="s">
        <v>52</v>
      </c>
      <c r="G20" s="106" t="s">
        <v>66</v>
      </c>
      <c r="H20" s="108" t="s">
        <v>50</v>
      </c>
      <c r="I20" s="109">
        <v>695</v>
      </c>
      <c r="J20" s="110">
        <f t="shared" si="0"/>
        <v>1.78E-2</v>
      </c>
      <c r="K20" s="111">
        <f t="shared" si="1"/>
        <v>39044.943820224718</v>
      </c>
      <c r="L20" s="112">
        <v>8</v>
      </c>
      <c r="M20" s="112">
        <v>5.75</v>
      </c>
      <c r="N20" s="112">
        <v>1.625</v>
      </c>
      <c r="O20" s="112">
        <v>1.1499999999999999</v>
      </c>
      <c r="P20" s="112">
        <v>1.1499999999999999</v>
      </c>
      <c r="Q20" s="112">
        <v>5.25</v>
      </c>
      <c r="R20" s="113">
        <v>22.924999999999997</v>
      </c>
      <c r="S20" s="114">
        <v>7</v>
      </c>
      <c r="T20" s="114">
        <v>7</v>
      </c>
      <c r="U20" s="115">
        <v>0</v>
      </c>
      <c r="V20" s="116">
        <v>22.924999999999997</v>
      </c>
      <c r="W20" s="108" t="s">
        <v>139</v>
      </c>
      <c r="X20" s="118">
        <v>20</v>
      </c>
      <c r="Y20" s="143">
        <v>0.98</v>
      </c>
      <c r="Z20" s="120">
        <v>5</v>
      </c>
      <c r="AA20" s="144">
        <v>0.26</v>
      </c>
      <c r="AB20" s="122">
        <v>10</v>
      </c>
      <c r="AC20" s="143">
        <v>0.54</v>
      </c>
      <c r="AD20" s="122">
        <v>2</v>
      </c>
      <c r="AE20" s="137">
        <v>6.0600000000000001E-2</v>
      </c>
      <c r="AF20" s="120">
        <v>0.02</v>
      </c>
      <c r="AG20" s="144">
        <v>6.7000000000000002E-4</v>
      </c>
      <c r="AH20" s="122">
        <v>0.01</v>
      </c>
      <c r="AI20" s="143">
        <v>4.7699999999999999E-4</v>
      </c>
      <c r="AJ20" s="110">
        <v>0.05</v>
      </c>
      <c r="AK20" s="144">
        <v>2.5799999999999998E-3</v>
      </c>
      <c r="AL20" s="122">
        <v>0.05</v>
      </c>
      <c r="AM20" s="145">
        <v>2.1900000000000001E-3</v>
      </c>
      <c r="AN20" s="110">
        <v>1E-3</v>
      </c>
      <c r="AO20" s="146">
        <v>4.6E-5</v>
      </c>
      <c r="AP20" s="127">
        <v>0.02</v>
      </c>
      <c r="AQ20" s="147">
        <v>1.0200000000000001E-3</v>
      </c>
      <c r="AR20" s="138" t="s">
        <v>163</v>
      </c>
      <c r="AS20" s="138" t="s">
        <v>163</v>
      </c>
      <c r="AT20" s="138" t="s">
        <v>163</v>
      </c>
      <c r="AU20" s="138" t="s">
        <v>163</v>
      </c>
      <c r="AV20" s="138" t="s">
        <v>163</v>
      </c>
      <c r="AW20" s="138" t="s">
        <v>163</v>
      </c>
      <c r="AX20" s="138" t="s">
        <v>163</v>
      </c>
      <c r="AY20" s="139" t="s">
        <v>163</v>
      </c>
    </row>
    <row r="21" spans="1:60" s="77" customFormat="1" ht="60" customHeight="1">
      <c r="A21" s="105"/>
      <c r="B21" s="480"/>
      <c r="C21" s="462" t="s">
        <v>166</v>
      </c>
      <c r="D21" s="106" t="s">
        <v>112</v>
      </c>
      <c r="E21" s="107">
        <v>500</v>
      </c>
      <c r="F21" s="106" t="s">
        <v>48</v>
      </c>
      <c r="G21" s="106" t="s">
        <v>77</v>
      </c>
      <c r="H21" s="108" t="s">
        <v>50</v>
      </c>
      <c r="I21" s="109">
        <v>798</v>
      </c>
      <c r="J21" s="110">
        <f t="shared" si="0"/>
        <v>0.1021</v>
      </c>
      <c r="K21" s="111">
        <f t="shared" si="1"/>
        <v>7815.8667972575913</v>
      </c>
      <c r="L21" s="112">
        <v>7.166666666666667</v>
      </c>
      <c r="M21" s="112">
        <v>5.625</v>
      </c>
      <c r="N21" s="112">
        <v>1.7083333333333333</v>
      </c>
      <c r="O21" s="112">
        <v>1.2</v>
      </c>
      <c r="P21" s="112">
        <v>1.2249999999999999</v>
      </c>
      <c r="Q21" s="112">
        <v>5.625</v>
      </c>
      <c r="R21" s="113">
        <v>22.55</v>
      </c>
      <c r="S21" s="114">
        <v>6</v>
      </c>
      <c r="T21" s="114">
        <v>6</v>
      </c>
      <c r="U21" s="115">
        <v>0</v>
      </c>
      <c r="V21" s="116">
        <v>22.55</v>
      </c>
      <c r="W21" s="108" t="s">
        <v>139</v>
      </c>
      <c r="X21" s="118">
        <v>7</v>
      </c>
      <c r="Y21" s="148">
        <v>4.09</v>
      </c>
      <c r="Z21" s="120">
        <v>5</v>
      </c>
      <c r="AA21" s="149">
        <v>3</v>
      </c>
      <c r="AB21" s="122">
        <v>5</v>
      </c>
      <c r="AC21" s="150">
        <v>3.12</v>
      </c>
      <c r="AD21" s="124"/>
      <c r="AE21" s="123"/>
      <c r="AF21" s="120">
        <v>0.15</v>
      </c>
      <c r="AG21" s="151">
        <v>1.6900000000000001E-3</v>
      </c>
      <c r="AH21" s="122">
        <v>2.5000000000000001E-2</v>
      </c>
      <c r="AI21" s="152">
        <v>7.3499999999999998E-4</v>
      </c>
      <c r="AJ21" s="120">
        <v>0.18</v>
      </c>
      <c r="AK21" s="151">
        <v>2.3900000000000002E-3</v>
      </c>
      <c r="AL21" s="153">
        <v>0.1</v>
      </c>
      <c r="AM21" s="154">
        <v>1.9E-3</v>
      </c>
      <c r="AN21" s="120">
        <v>2E-3</v>
      </c>
      <c r="AO21" s="144">
        <v>1.1000000000000001E-3</v>
      </c>
      <c r="AP21" s="122">
        <v>2.5000000000000001E-2</v>
      </c>
      <c r="AQ21" s="147">
        <v>8.4099999999999995E-4</v>
      </c>
      <c r="AR21" s="138" t="s">
        <v>163</v>
      </c>
      <c r="AS21" s="121">
        <v>2.8000000000000001E-2</v>
      </c>
      <c r="AT21" s="138">
        <v>0.13800000000000001</v>
      </c>
      <c r="AU21" s="121">
        <v>0.69699999999999995</v>
      </c>
      <c r="AV21" s="138" t="s">
        <v>163</v>
      </c>
      <c r="AW21" s="138">
        <v>0.26800000000000002</v>
      </c>
      <c r="AX21" s="138">
        <v>0.443</v>
      </c>
      <c r="AY21" s="139" t="s">
        <v>163</v>
      </c>
    </row>
    <row r="22" spans="1:60" s="77" customFormat="1" ht="60" customHeight="1">
      <c r="A22" s="105"/>
      <c r="B22" s="480"/>
      <c r="C22" s="462" t="s">
        <v>130</v>
      </c>
      <c r="D22" s="106" t="s">
        <v>121</v>
      </c>
      <c r="E22" s="107">
        <v>32</v>
      </c>
      <c r="F22" s="106" t="s">
        <v>32</v>
      </c>
      <c r="G22" s="106" t="s">
        <v>81</v>
      </c>
      <c r="H22" s="108" t="s">
        <v>50</v>
      </c>
      <c r="I22" s="109">
        <v>4968</v>
      </c>
      <c r="J22" s="110">
        <f t="shared" si="0"/>
        <v>4.2599999999999999E-2</v>
      </c>
      <c r="K22" s="111">
        <f t="shared" si="1"/>
        <v>116619.71830985916</v>
      </c>
      <c r="L22" s="112">
        <v>6</v>
      </c>
      <c r="M22" s="112">
        <v>3.5</v>
      </c>
      <c r="N22" s="112">
        <v>5</v>
      </c>
      <c r="O22" s="112">
        <v>1.1499999999999999</v>
      </c>
      <c r="P22" s="112">
        <v>1.2749999999999999</v>
      </c>
      <c r="Q22" s="112">
        <v>5</v>
      </c>
      <c r="R22" s="113">
        <v>21.9</v>
      </c>
      <c r="S22" s="114">
        <v>0</v>
      </c>
      <c r="T22" s="114">
        <v>0</v>
      </c>
      <c r="U22" s="115">
        <v>0</v>
      </c>
      <c r="V22" s="116">
        <v>21.9</v>
      </c>
      <c r="W22" s="108" t="s">
        <v>139</v>
      </c>
      <c r="X22" s="118">
        <v>2.1</v>
      </c>
      <c r="Y22" s="155">
        <v>1.3</v>
      </c>
      <c r="Z22" s="120">
        <v>2.2000000000000002</v>
      </c>
      <c r="AA22" s="141">
        <v>1.51</v>
      </c>
      <c r="AB22" s="122">
        <v>2.1</v>
      </c>
      <c r="AC22" s="154">
        <v>1.45</v>
      </c>
      <c r="AD22" s="124"/>
      <c r="AE22" s="125"/>
      <c r="AF22" s="121"/>
      <c r="AG22" s="138"/>
      <c r="AH22" s="124"/>
      <c r="AI22" s="136"/>
      <c r="AJ22" s="110"/>
      <c r="AK22" s="138"/>
      <c r="AL22" s="124"/>
      <c r="AM22" s="136"/>
      <c r="AN22" s="110"/>
      <c r="AO22" s="138"/>
      <c r="AP22" s="127"/>
      <c r="AQ22" s="140"/>
      <c r="AR22" s="138" t="s">
        <v>163</v>
      </c>
      <c r="AS22" s="138" t="s">
        <v>163</v>
      </c>
      <c r="AT22" s="138" t="s">
        <v>163</v>
      </c>
      <c r="AU22" s="138">
        <v>0.3</v>
      </c>
      <c r="AV22" s="138" t="s">
        <v>163</v>
      </c>
      <c r="AW22" s="138" t="s">
        <v>163</v>
      </c>
      <c r="AX22" s="138" t="s">
        <v>163</v>
      </c>
      <c r="AY22" s="139" t="s">
        <v>163</v>
      </c>
    </row>
    <row r="23" spans="1:60" s="77" customFormat="1" ht="60" customHeight="1">
      <c r="A23" s="105"/>
      <c r="B23" s="480"/>
      <c r="C23" s="462" t="s">
        <v>114</v>
      </c>
      <c r="D23" s="106" t="s">
        <v>113</v>
      </c>
      <c r="E23" s="107">
        <v>1000</v>
      </c>
      <c r="F23" s="106" t="s">
        <v>55</v>
      </c>
      <c r="G23" s="106" t="s">
        <v>178</v>
      </c>
      <c r="H23" s="108" t="s">
        <v>50</v>
      </c>
      <c r="I23" s="109">
        <v>870</v>
      </c>
      <c r="J23" s="110">
        <f t="shared" si="0"/>
        <v>0.1474</v>
      </c>
      <c r="K23" s="111">
        <f t="shared" si="1"/>
        <v>5902.3066485753052</v>
      </c>
      <c r="L23" s="112">
        <v>7.5</v>
      </c>
      <c r="M23" s="112">
        <v>5.5</v>
      </c>
      <c r="N23" s="112">
        <v>1.3333333333333333</v>
      </c>
      <c r="O23" s="112">
        <v>1.05</v>
      </c>
      <c r="P23" s="112">
        <v>0.89999999999999991</v>
      </c>
      <c r="Q23" s="112">
        <v>4.75</v>
      </c>
      <c r="R23" s="113">
        <v>21.033333333333335</v>
      </c>
      <c r="S23" s="156">
        <v>0</v>
      </c>
      <c r="T23" s="114">
        <v>0</v>
      </c>
      <c r="U23" s="115">
        <v>0</v>
      </c>
      <c r="V23" s="116">
        <v>21.033333333333335</v>
      </c>
      <c r="W23" s="157" t="s">
        <v>33</v>
      </c>
      <c r="X23" s="118">
        <v>4</v>
      </c>
      <c r="Y23" s="119">
        <v>4.1500000000000004</v>
      </c>
      <c r="Z23" s="120">
        <v>5</v>
      </c>
      <c r="AA23" s="138">
        <v>4.97</v>
      </c>
      <c r="AB23" s="122">
        <v>6</v>
      </c>
      <c r="AC23" s="136">
        <v>5.62</v>
      </c>
      <c r="AD23" s="124"/>
      <c r="AE23" s="125"/>
      <c r="AF23" s="121"/>
      <c r="AG23" s="138"/>
      <c r="AH23" s="124"/>
      <c r="AI23" s="123"/>
      <c r="AJ23" s="110"/>
      <c r="AK23" s="121"/>
      <c r="AL23" s="124"/>
      <c r="AM23" s="123"/>
      <c r="AN23" s="110"/>
      <c r="AO23" s="121"/>
      <c r="AP23" s="127"/>
      <c r="AQ23" s="132"/>
      <c r="AR23" s="138" t="s">
        <v>163</v>
      </c>
      <c r="AS23" s="138" t="s">
        <v>163</v>
      </c>
      <c r="AT23" s="138" t="s">
        <v>163</v>
      </c>
      <c r="AU23" s="138">
        <v>0.99</v>
      </c>
      <c r="AV23" s="138" t="s">
        <v>163</v>
      </c>
      <c r="AW23" s="138" t="s">
        <v>163</v>
      </c>
      <c r="AX23" s="138" t="s">
        <v>163</v>
      </c>
      <c r="AY23" s="139" t="s">
        <v>163</v>
      </c>
    </row>
    <row r="24" spans="1:60" s="77" customFormat="1" ht="60" customHeight="1" thickBot="1">
      <c r="A24" s="158"/>
      <c r="B24" s="481"/>
      <c r="C24" s="463" t="s">
        <v>133</v>
      </c>
      <c r="D24" s="159" t="s">
        <v>122</v>
      </c>
      <c r="E24" s="160">
        <v>500</v>
      </c>
      <c r="F24" s="159" t="s">
        <v>38</v>
      </c>
      <c r="G24" s="159" t="s">
        <v>83</v>
      </c>
      <c r="H24" s="161" t="s">
        <v>50</v>
      </c>
      <c r="I24" s="162">
        <v>478</v>
      </c>
      <c r="J24" s="163">
        <f t="shared" si="0"/>
        <v>4.5999999999999999E-2</v>
      </c>
      <c r="K24" s="164">
        <f t="shared" si="1"/>
        <v>10391.304347826088</v>
      </c>
      <c r="L24" s="165">
        <v>7.833333333333333</v>
      </c>
      <c r="M24" s="165">
        <v>3.375</v>
      </c>
      <c r="N24" s="165">
        <v>1.7083333333333333</v>
      </c>
      <c r="O24" s="165">
        <v>1.0999999999999999</v>
      </c>
      <c r="P24" s="165">
        <v>1.0999999999999999</v>
      </c>
      <c r="Q24" s="165">
        <v>5.25</v>
      </c>
      <c r="R24" s="166">
        <v>20.366666666666667</v>
      </c>
      <c r="S24" s="167">
        <v>7</v>
      </c>
      <c r="T24" s="167">
        <v>2</v>
      </c>
      <c r="U24" s="168">
        <v>0.5</v>
      </c>
      <c r="V24" s="169">
        <v>20.9</v>
      </c>
      <c r="W24" s="170" t="s">
        <v>139</v>
      </c>
      <c r="X24" s="171">
        <v>1.8</v>
      </c>
      <c r="Y24" s="172">
        <v>1.87</v>
      </c>
      <c r="Z24" s="173">
        <v>1.3</v>
      </c>
      <c r="AA24" s="174">
        <v>1.21</v>
      </c>
      <c r="AB24" s="175">
        <v>1.6</v>
      </c>
      <c r="AC24" s="176">
        <v>1.52</v>
      </c>
      <c r="AD24" s="177">
        <v>0.3</v>
      </c>
      <c r="AE24" s="178" t="s">
        <v>163</v>
      </c>
      <c r="AF24" s="173">
        <v>3.0000000000000001E-3</v>
      </c>
      <c r="AG24" s="179">
        <v>5.9999999999999995E-4</v>
      </c>
      <c r="AH24" s="175">
        <v>7.0000000000000001E-3</v>
      </c>
      <c r="AI24" s="172">
        <v>5.8999999999999999E-3</v>
      </c>
      <c r="AJ24" s="163">
        <v>5.0000000000000001E-3</v>
      </c>
      <c r="AK24" s="173">
        <v>4.7000000000000002E-3</v>
      </c>
      <c r="AL24" s="175">
        <v>2E-3</v>
      </c>
      <c r="AM24" s="172">
        <v>1.9E-3</v>
      </c>
      <c r="AN24" s="180">
        <v>1E-4</v>
      </c>
      <c r="AO24" s="173">
        <v>1.3999999999999999E-4</v>
      </c>
      <c r="AP24" s="181">
        <v>1E-3</v>
      </c>
      <c r="AQ24" s="182">
        <v>7.6000000000000004E-4</v>
      </c>
      <c r="AR24" s="121">
        <v>0.73</v>
      </c>
      <c r="AS24" s="138" t="s">
        <v>163</v>
      </c>
      <c r="AT24" s="138" t="s">
        <v>163</v>
      </c>
      <c r="AU24" s="138" t="s">
        <v>163</v>
      </c>
      <c r="AV24" s="138" t="s">
        <v>163</v>
      </c>
      <c r="AW24" s="138" t="s">
        <v>163</v>
      </c>
      <c r="AX24" s="138" t="s">
        <v>163</v>
      </c>
      <c r="AY24" s="139" t="s">
        <v>163</v>
      </c>
    </row>
    <row r="25" spans="1:60" s="184" customFormat="1" ht="37.5" customHeight="1" thickTop="1">
      <c r="A25" s="500" t="s">
        <v>156</v>
      </c>
      <c r="B25" s="500"/>
      <c r="C25" s="500"/>
      <c r="D25" s="500" t="s">
        <v>156</v>
      </c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 t="s">
        <v>156</v>
      </c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 t="s">
        <v>156</v>
      </c>
      <c r="AG25" s="524"/>
      <c r="AH25" s="524"/>
      <c r="AI25" s="524"/>
      <c r="AJ25" s="524"/>
      <c r="AK25" s="524"/>
      <c r="AL25" s="524"/>
      <c r="AM25" s="524"/>
      <c r="AN25" s="524"/>
      <c r="AO25" s="524"/>
      <c r="AP25" s="524"/>
      <c r="AQ25" s="524"/>
      <c r="AR25" s="500" t="s">
        <v>156</v>
      </c>
      <c r="AS25" s="500"/>
      <c r="AT25" s="500"/>
      <c r="AU25" s="500"/>
      <c r="AV25" s="500"/>
      <c r="AW25" s="500"/>
      <c r="AX25" s="500"/>
      <c r="AY25" s="511"/>
      <c r="AZ25" s="183"/>
      <c r="BA25" s="183"/>
      <c r="BB25" s="183"/>
      <c r="BC25" s="183"/>
      <c r="BD25" s="183"/>
      <c r="BE25" s="183"/>
      <c r="BF25" s="183"/>
    </row>
    <row r="26" spans="1:60" s="39" customFormat="1" ht="60" customHeight="1">
      <c r="A26" s="185">
        <v>1</v>
      </c>
      <c r="B26" s="482"/>
      <c r="C26" s="464" t="s">
        <v>63</v>
      </c>
      <c r="D26" s="186" t="s">
        <v>118</v>
      </c>
      <c r="E26" s="187">
        <v>1000</v>
      </c>
      <c r="F26" s="186" t="s">
        <v>48</v>
      </c>
      <c r="G26" s="186" t="s">
        <v>91</v>
      </c>
      <c r="H26" s="188" t="s">
        <v>41</v>
      </c>
      <c r="I26" s="189">
        <v>999</v>
      </c>
      <c r="J26" s="190">
        <f t="shared" ref="J26:J44" si="2">Y26/100+AA26/100+AC26/100</f>
        <v>0.16960000000000003</v>
      </c>
      <c r="K26" s="191">
        <f t="shared" ref="K26:K44" si="3">I26/(Y26/100+AA26/100+AC26/100)</f>
        <v>5890.3301886792442</v>
      </c>
      <c r="L26" s="192">
        <v>8.615384615384615</v>
      </c>
      <c r="M26" s="192">
        <v>6.8076923076923075</v>
      </c>
      <c r="N26" s="192">
        <v>2</v>
      </c>
      <c r="O26" s="192">
        <v>1.2923076923076922</v>
      </c>
      <c r="P26" s="192">
        <v>1.1076923076923078</v>
      </c>
      <c r="Q26" s="192">
        <v>5.7692307692307692</v>
      </c>
      <c r="R26" s="193">
        <v>25.592307692307692</v>
      </c>
      <c r="S26" s="194">
        <v>6</v>
      </c>
      <c r="T26" s="195">
        <v>0</v>
      </c>
      <c r="U26" s="193">
        <v>0.6</v>
      </c>
      <c r="V26" s="196">
        <v>26.2</v>
      </c>
      <c r="W26" s="188" t="s">
        <v>139</v>
      </c>
      <c r="X26" s="197">
        <v>8</v>
      </c>
      <c r="Y26" s="198">
        <v>8.2200000000000006</v>
      </c>
      <c r="Z26" s="197">
        <v>3</v>
      </c>
      <c r="AA26" s="199">
        <v>3.43</v>
      </c>
      <c r="AB26" s="197">
        <v>5</v>
      </c>
      <c r="AC26" s="200">
        <v>5.31</v>
      </c>
      <c r="AD26" s="201"/>
      <c r="AE26" s="202"/>
      <c r="AF26" s="203">
        <v>2E-3</v>
      </c>
      <c r="AG26" s="200">
        <v>1.5499999999999999E-3</v>
      </c>
      <c r="AH26" s="201">
        <v>0.01</v>
      </c>
      <c r="AI26" s="199">
        <v>6.5500000000000003E-3</v>
      </c>
      <c r="AJ26" s="197">
        <v>0.02</v>
      </c>
      <c r="AK26" s="200">
        <v>1.44E-2</v>
      </c>
      <c r="AL26" s="204">
        <v>0.01</v>
      </c>
      <c r="AM26" s="199">
        <v>5.8700000000000002E-3</v>
      </c>
      <c r="AN26" s="197">
        <v>1E-3</v>
      </c>
      <c r="AO26" s="199">
        <v>7.7499999999999997E-4</v>
      </c>
      <c r="AP26" s="197">
        <v>2E-3</v>
      </c>
      <c r="AQ26" s="205">
        <v>1.6899999999999999E-3</v>
      </c>
      <c r="AR26" s="200">
        <v>1.95</v>
      </c>
      <c r="AS26" s="200">
        <v>2.8000000000000001E-2</v>
      </c>
      <c r="AT26" s="200" t="s">
        <v>163</v>
      </c>
      <c r="AU26" s="200">
        <v>1.3</v>
      </c>
      <c r="AV26" s="200" t="s">
        <v>163</v>
      </c>
      <c r="AW26" s="200">
        <v>0.17199999999999999</v>
      </c>
      <c r="AX26" s="200" t="s">
        <v>163</v>
      </c>
      <c r="AY26" s="206">
        <v>0.70299999999999996</v>
      </c>
    </row>
    <row r="27" spans="1:60" s="39" customFormat="1" ht="60" customHeight="1">
      <c r="A27" s="207">
        <v>2</v>
      </c>
      <c r="B27" s="483"/>
      <c r="C27" s="465" t="s">
        <v>144</v>
      </c>
      <c r="D27" s="208" t="s">
        <v>137</v>
      </c>
      <c r="E27" s="209">
        <v>500</v>
      </c>
      <c r="F27" s="208" t="s">
        <v>32</v>
      </c>
      <c r="G27" s="208" t="s">
        <v>81</v>
      </c>
      <c r="H27" s="210" t="s">
        <v>50</v>
      </c>
      <c r="I27" s="211">
        <v>578</v>
      </c>
      <c r="J27" s="212">
        <f t="shared" si="2"/>
        <v>6.3299999999999995E-2</v>
      </c>
      <c r="K27" s="213">
        <f t="shared" si="3"/>
        <v>9131.1216429699853</v>
      </c>
      <c r="L27" s="214">
        <v>8.3076923076923084</v>
      </c>
      <c r="M27" s="214">
        <v>6.2307692307692317</v>
      </c>
      <c r="N27" s="214">
        <v>1.6923076923076923</v>
      </c>
      <c r="O27" s="214">
        <v>1.3153846153846154</v>
      </c>
      <c r="P27" s="214">
        <v>1.2</v>
      </c>
      <c r="Q27" s="214">
        <v>5.3076923076923075</v>
      </c>
      <c r="R27" s="215">
        <v>24.053846153846155</v>
      </c>
      <c r="S27" s="216">
        <v>0</v>
      </c>
      <c r="T27" s="217">
        <v>0</v>
      </c>
      <c r="U27" s="218">
        <v>0</v>
      </c>
      <c r="V27" s="219">
        <v>24.053846153846155</v>
      </c>
      <c r="W27" s="210" t="s">
        <v>139</v>
      </c>
      <c r="X27" s="220">
        <v>2</v>
      </c>
      <c r="Y27" s="221">
        <v>2.13</v>
      </c>
      <c r="Z27" s="220">
        <v>2</v>
      </c>
      <c r="AA27" s="222">
        <v>2.15</v>
      </c>
      <c r="AB27" s="220">
        <v>2</v>
      </c>
      <c r="AC27" s="223">
        <v>2.0499999999999998</v>
      </c>
      <c r="AD27" s="224"/>
      <c r="AE27" s="225"/>
      <c r="AF27" s="226"/>
      <c r="AG27" s="223"/>
      <c r="AH27" s="224"/>
      <c r="AI27" s="222"/>
      <c r="AJ27" s="220"/>
      <c r="AK27" s="223"/>
      <c r="AL27" s="227"/>
      <c r="AM27" s="222"/>
      <c r="AN27" s="220"/>
      <c r="AO27" s="222"/>
      <c r="AP27" s="220"/>
      <c r="AQ27" s="228"/>
      <c r="AR27" s="223" t="s">
        <v>163</v>
      </c>
      <c r="AS27" s="223" t="s">
        <v>163</v>
      </c>
      <c r="AT27" s="223" t="s">
        <v>163</v>
      </c>
      <c r="AU27" s="226">
        <v>0.37</v>
      </c>
      <c r="AV27" s="223" t="s">
        <v>163</v>
      </c>
      <c r="AW27" s="223" t="s">
        <v>163</v>
      </c>
      <c r="AX27" s="223" t="s">
        <v>163</v>
      </c>
      <c r="AY27" s="229" t="s">
        <v>163</v>
      </c>
    </row>
    <row r="28" spans="1:60" s="39" customFormat="1" ht="60" customHeight="1">
      <c r="A28" s="185">
        <v>3</v>
      </c>
      <c r="B28" s="484"/>
      <c r="C28" s="464" t="s">
        <v>16</v>
      </c>
      <c r="D28" s="186" t="s">
        <v>118</v>
      </c>
      <c r="E28" s="187">
        <v>1000</v>
      </c>
      <c r="F28" s="186" t="s">
        <v>54</v>
      </c>
      <c r="G28" s="186" t="s">
        <v>93</v>
      </c>
      <c r="H28" s="188" t="s">
        <v>41</v>
      </c>
      <c r="I28" s="189">
        <v>599</v>
      </c>
      <c r="J28" s="190">
        <f t="shared" si="2"/>
        <v>0.20040000000000002</v>
      </c>
      <c r="K28" s="191">
        <f t="shared" si="3"/>
        <v>2989.021956087824</v>
      </c>
      <c r="L28" s="192">
        <v>8.3076923076923084</v>
      </c>
      <c r="M28" s="192">
        <v>6.4615384615384617</v>
      </c>
      <c r="N28" s="192">
        <v>1.6923076923076923</v>
      </c>
      <c r="O28" s="192">
        <v>1.1076923076923078</v>
      </c>
      <c r="P28" s="192">
        <v>1.0153846153846153</v>
      </c>
      <c r="Q28" s="192">
        <v>5.4230769230769234</v>
      </c>
      <c r="R28" s="193">
        <v>24.007692307692309</v>
      </c>
      <c r="S28" s="194">
        <v>0</v>
      </c>
      <c r="T28" s="195">
        <v>0</v>
      </c>
      <c r="U28" s="230">
        <v>0</v>
      </c>
      <c r="V28" s="196">
        <v>24.007692307692309</v>
      </c>
      <c r="W28" s="188" t="s">
        <v>139</v>
      </c>
      <c r="X28" s="197">
        <v>8</v>
      </c>
      <c r="Y28" s="198">
        <v>7.91</v>
      </c>
      <c r="Z28" s="197">
        <v>7</v>
      </c>
      <c r="AA28" s="199">
        <v>6.12</v>
      </c>
      <c r="AB28" s="197">
        <v>6</v>
      </c>
      <c r="AC28" s="200">
        <v>6.01</v>
      </c>
      <c r="AD28" s="201"/>
      <c r="AE28" s="202"/>
      <c r="AF28" s="203"/>
      <c r="AG28" s="200"/>
      <c r="AH28" s="201"/>
      <c r="AI28" s="199"/>
      <c r="AJ28" s="190"/>
      <c r="AK28" s="200"/>
      <c r="AL28" s="201"/>
      <c r="AM28" s="199"/>
      <c r="AN28" s="190"/>
      <c r="AO28" s="199"/>
      <c r="AP28" s="190"/>
      <c r="AQ28" s="205"/>
      <c r="AR28" s="200">
        <v>2.2599999999999998</v>
      </c>
      <c r="AS28" s="200" t="s">
        <v>163</v>
      </c>
      <c r="AT28" s="200" t="s">
        <v>163</v>
      </c>
      <c r="AU28" s="200">
        <v>1.46</v>
      </c>
      <c r="AV28" s="200" t="s">
        <v>163</v>
      </c>
      <c r="AW28" s="200">
        <v>0.4</v>
      </c>
      <c r="AX28" s="200" t="s">
        <v>163</v>
      </c>
      <c r="AY28" s="206" t="s">
        <v>163</v>
      </c>
    </row>
    <row r="29" spans="1:60" s="77" customFormat="1" ht="60" customHeight="1">
      <c r="A29" s="207">
        <v>4</v>
      </c>
      <c r="B29" s="483"/>
      <c r="C29" s="465" t="s">
        <v>27</v>
      </c>
      <c r="D29" s="208" t="s">
        <v>125</v>
      </c>
      <c r="E29" s="209">
        <v>1000</v>
      </c>
      <c r="F29" s="208" t="s">
        <v>43</v>
      </c>
      <c r="G29" s="208" t="s">
        <v>98</v>
      </c>
      <c r="H29" s="210" t="s">
        <v>50</v>
      </c>
      <c r="I29" s="211">
        <v>990</v>
      </c>
      <c r="J29" s="212">
        <f t="shared" si="2"/>
        <v>0.1502</v>
      </c>
      <c r="K29" s="213">
        <f t="shared" si="3"/>
        <v>6591.2117177097207</v>
      </c>
      <c r="L29" s="214">
        <v>6.615384615384615</v>
      </c>
      <c r="M29" s="214">
        <v>5.6538461538461533</v>
      </c>
      <c r="N29" s="214">
        <v>2.0769230769230771</v>
      </c>
      <c r="O29" s="214">
        <v>1.3153846153846154</v>
      </c>
      <c r="P29" s="214">
        <v>1.2461538461538462</v>
      </c>
      <c r="Q29" s="214">
        <v>6.3461538461538467</v>
      </c>
      <c r="R29" s="215">
        <v>23.253846153846155</v>
      </c>
      <c r="S29" s="216">
        <v>6</v>
      </c>
      <c r="T29" s="217">
        <v>0</v>
      </c>
      <c r="U29" s="215">
        <v>0.6</v>
      </c>
      <c r="V29" s="219">
        <v>23.9</v>
      </c>
      <c r="W29" s="210" t="s">
        <v>139</v>
      </c>
      <c r="X29" s="220">
        <v>4.5</v>
      </c>
      <c r="Y29" s="221">
        <v>4.5</v>
      </c>
      <c r="Z29" s="220">
        <v>5</v>
      </c>
      <c r="AA29" s="222">
        <v>5.07</v>
      </c>
      <c r="AB29" s="220">
        <v>5.5</v>
      </c>
      <c r="AC29" s="223">
        <v>5.45</v>
      </c>
      <c r="AD29" s="224"/>
      <c r="AE29" s="225"/>
      <c r="AF29" s="226">
        <v>3.0000000000000001E-3</v>
      </c>
      <c r="AG29" s="223">
        <v>3.3E-3</v>
      </c>
      <c r="AH29" s="224">
        <v>0.01</v>
      </c>
      <c r="AI29" s="222">
        <v>0.01</v>
      </c>
      <c r="AJ29" s="212">
        <v>0.02</v>
      </c>
      <c r="AK29" s="223">
        <v>2.2499999999999999E-2</v>
      </c>
      <c r="AL29" s="224">
        <v>0.01</v>
      </c>
      <c r="AM29" s="222">
        <v>1.0999999999999999E-2</v>
      </c>
      <c r="AN29" s="212">
        <v>1E-3</v>
      </c>
      <c r="AO29" s="222">
        <v>1E-3</v>
      </c>
      <c r="AP29" s="212">
        <v>3.0000000000000001E-3</v>
      </c>
      <c r="AQ29" s="228">
        <v>3.5000000000000003E-2</v>
      </c>
      <c r="AR29" s="223">
        <v>5</v>
      </c>
      <c r="AS29" s="223" t="s">
        <v>163</v>
      </c>
      <c r="AT29" s="223" t="s">
        <v>163</v>
      </c>
      <c r="AU29" s="223">
        <v>1.35</v>
      </c>
      <c r="AV29" s="223" t="s">
        <v>163</v>
      </c>
      <c r="AW29" s="223">
        <v>0.56999999999999995</v>
      </c>
      <c r="AX29" s="223">
        <v>0.65</v>
      </c>
      <c r="AY29" s="229" t="s">
        <v>163</v>
      </c>
      <c r="AZ29" s="39"/>
      <c r="BA29" s="39"/>
      <c r="BB29" s="39"/>
      <c r="BC29" s="39"/>
      <c r="BD29" s="39"/>
      <c r="BE29" s="39"/>
      <c r="BF29" s="39"/>
      <c r="BG29" s="39"/>
      <c r="BH29" s="39"/>
    </row>
    <row r="30" spans="1:60" s="39" customFormat="1" ht="60" customHeight="1">
      <c r="A30" s="185">
        <v>5</v>
      </c>
      <c r="B30" s="484"/>
      <c r="C30" s="464" t="s">
        <v>151</v>
      </c>
      <c r="D30" s="186" t="s">
        <v>118</v>
      </c>
      <c r="E30" s="187">
        <v>1000</v>
      </c>
      <c r="F30" s="186" t="s">
        <v>44</v>
      </c>
      <c r="G30" s="186" t="s">
        <v>45</v>
      </c>
      <c r="H30" s="188" t="s">
        <v>41</v>
      </c>
      <c r="I30" s="189">
        <v>999</v>
      </c>
      <c r="J30" s="231">
        <f t="shared" si="2"/>
        <v>0.2117</v>
      </c>
      <c r="K30" s="191">
        <f t="shared" si="3"/>
        <v>4718.9418989135565</v>
      </c>
      <c r="L30" s="192">
        <v>7.5384615384615383</v>
      </c>
      <c r="M30" s="192">
        <v>4.8461538461538467</v>
      </c>
      <c r="N30" s="192">
        <v>1.9615384615384615</v>
      </c>
      <c r="O30" s="192">
        <v>1.2461538461538462</v>
      </c>
      <c r="P30" s="192">
        <v>1.1769230769230767</v>
      </c>
      <c r="Q30" s="192">
        <v>6.4615384615384617</v>
      </c>
      <c r="R30" s="193">
        <v>23.230769230769234</v>
      </c>
      <c r="S30" s="194">
        <v>6</v>
      </c>
      <c r="T30" s="195">
        <v>0</v>
      </c>
      <c r="U30" s="193">
        <v>0.6</v>
      </c>
      <c r="V30" s="196">
        <v>23.8</v>
      </c>
      <c r="W30" s="188" t="s">
        <v>139</v>
      </c>
      <c r="X30" s="197">
        <v>8</v>
      </c>
      <c r="Y30" s="198">
        <v>7.97</v>
      </c>
      <c r="Z30" s="197">
        <v>7</v>
      </c>
      <c r="AA30" s="199">
        <v>6.93</v>
      </c>
      <c r="AB30" s="197">
        <v>6</v>
      </c>
      <c r="AC30" s="200">
        <v>6.27</v>
      </c>
      <c r="AD30" s="201"/>
      <c r="AE30" s="202"/>
      <c r="AF30" s="203">
        <v>2E-3</v>
      </c>
      <c r="AG30" s="200">
        <v>2.5000000000000001E-3</v>
      </c>
      <c r="AH30" s="201">
        <v>0.01</v>
      </c>
      <c r="AI30" s="199">
        <v>0.01</v>
      </c>
      <c r="AJ30" s="190">
        <v>0.02</v>
      </c>
      <c r="AK30" s="200">
        <v>0.03</v>
      </c>
      <c r="AL30" s="201">
        <v>0.01</v>
      </c>
      <c r="AM30" s="199">
        <v>1.4E-2</v>
      </c>
      <c r="AN30" s="190">
        <v>1E-3</v>
      </c>
      <c r="AO30" s="199">
        <v>1.2999999999999999E-3</v>
      </c>
      <c r="AP30" s="190">
        <v>2E-3</v>
      </c>
      <c r="AQ30" s="205">
        <v>1.7999999999999999E-2</v>
      </c>
      <c r="AR30" s="200">
        <v>4.24</v>
      </c>
      <c r="AS30" s="200" t="s">
        <v>163</v>
      </c>
      <c r="AT30" s="200" t="s">
        <v>163</v>
      </c>
      <c r="AU30" s="200" t="s">
        <v>163</v>
      </c>
      <c r="AV30" s="200" t="s">
        <v>163</v>
      </c>
      <c r="AW30" s="200" t="s">
        <v>163</v>
      </c>
      <c r="AX30" s="200" t="s">
        <v>163</v>
      </c>
      <c r="AY30" s="206">
        <v>0.8</v>
      </c>
      <c r="AZ30" s="77"/>
      <c r="BA30" s="77"/>
      <c r="BB30" s="77"/>
      <c r="BC30" s="77"/>
      <c r="BD30" s="77"/>
      <c r="BE30" s="77"/>
      <c r="BF30" s="77"/>
      <c r="BG30" s="77"/>
      <c r="BH30" s="77"/>
    </row>
    <row r="31" spans="1:60" s="39" customFormat="1" ht="60" customHeight="1">
      <c r="A31" s="207">
        <v>6</v>
      </c>
      <c r="B31" s="483"/>
      <c r="C31" s="465" t="s">
        <v>145</v>
      </c>
      <c r="D31" s="208" t="s">
        <v>123</v>
      </c>
      <c r="E31" s="209">
        <v>500</v>
      </c>
      <c r="F31" s="208" t="s">
        <v>34</v>
      </c>
      <c r="G31" s="208" t="s">
        <v>82</v>
      </c>
      <c r="H31" s="210" t="s">
        <v>35</v>
      </c>
      <c r="I31" s="211">
        <v>1598</v>
      </c>
      <c r="J31" s="212">
        <f t="shared" si="2"/>
        <v>0.1699</v>
      </c>
      <c r="K31" s="213">
        <f t="shared" si="3"/>
        <v>9405.5326662742791</v>
      </c>
      <c r="L31" s="214">
        <v>7.2307692307692308</v>
      </c>
      <c r="M31" s="214">
        <v>6.115384615384615</v>
      </c>
      <c r="N31" s="214">
        <v>2.1153846153846154</v>
      </c>
      <c r="O31" s="214">
        <v>0.87692307692307681</v>
      </c>
      <c r="P31" s="214">
        <v>1.223076923076923</v>
      </c>
      <c r="Q31" s="214">
        <v>5.8846153846153841</v>
      </c>
      <c r="R31" s="215">
        <v>23.446153846153845</v>
      </c>
      <c r="S31" s="216">
        <v>0</v>
      </c>
      <c r="T31" s="217">
        <v>0</v>
      </c>
      <c r="U31" s="218">
        <v>0</v>
      </c>
      <c r="V31" s="219">
        <v>23.446153846153845</v>
      </c>
      <c r="W31" s="210" t="s">
        <v>139</v>
      </c>
      <c r="X31" s="220">
        <v>4</v>
      </c>
      <c r="Y31" s="221">
        <v>4.0199999999999996</v>
      </c>
      <c r="Z31" s="220">
        <v>5</v>
      </c>
      <c r="AA31" s="222">
        <v>5.09</v>
      </c>
      <c r="AB31" s="220">
        <v>8</v>
      </c>
      <c r="AC31" s="223">
        <v>7.88</v>
      </c>
      <c r="AD31" s="224"/>
      <c r="AE31" s="225"/>
      <c r="AF31" s="226"/>
      <c r="AG31" s="223"/>
      <c r="AH31" s="224"/>
      <c r="AI31" s="222"/>
      <c r="AJ31" s="220"/>
      <c r="AK31" s="223"/>
      <c r="AL31" s="227"/>
      <c r="AM31" s="222"/>
      <c r="AN31" s="220"/>
      <c r="AO31" s="222"/>
      <c r="AP31" s="220"/>
      <c r="AQ31" s="228"/>
      <c r="AR31" s="223">
        <v>0.53</v>
      </c>
      <c r="AS31" s="223" t="s">
        <v>163</v>
      </c>
      <c r="AT31" s="223" t="s">
        <v>163</v>
      </c>
      <c r="AU31" s="223" t="s">
        <v>163</v>
      </c>
      <c r="AV31" s="223" t="s">
        <v>163</v>
      </c>
      <c r="AW31" s="223" t="s">
        <v>163</v>
      </c>
      <c r="AX31" s="223" t="s">
        <v>163</v>
      </c>
      <c r="AY31" s="229" t="s">
        <v>163</v>
      </c>
    </row>
    <row r="32" spans="1:60" s="39" customFormat="1" ht="60" customHeight="1">
      <c r="A32" s="185">
        <v>7</v>
      </c>
      <c r="B32" s="484"/>
      <c r="C32" s="464" t="s">
        <v>153</v>
      </c>
      <c r="D32" s="186" t="s">
        <v>143</v>
      </c>
      <c r="E32" s="187">
        <v>1000</v>
      </c>
      <c r="F32" s="186" t="s">
        <v>142</v>
      </c>
      <c r="G32" s="186" t="s">
        <v>179</v>
      </c>
      <c r="H32" s="188" t="s">
        <v>41</v>
      </c>
      <c r="I32" s="189">
        <v>995</v>
      </c>
      <c r="J32" s="190">
        <f t="shared" si="2"/>
        <v>0.15889999999999999</v>
      </c>
      <c r="K32" s="191">
        <f t="shared" si="3"/>
        <v>6261.7998741346764</v>
      </c>
      <c r="L32" s="192">
        <v>6.615384615384615</v>
      </c>
      <c r="M32" s="192">
        <v>6.115384615384615</v>
      </c>
      <c r="N32" s="192">
        <v>1.8076923076923077</v>
      </c>
      <c r="O32" s="192">
        <v>1.1307692307692307</v>
      </c>
      <c r="P32" s="192">
        <v>1.1538461538461537</v>
      </c>
      <c r="Q32" s="192">
        <v>6.2307692307692317</v>
      </c>
      <c r="R32" s="193">
        <v>23.053846153846152</v>
      </c>
      <c r="S32" s="194">
        <v>0</v>
      </c>
      <c r="T32" s="195">
        <v>0</v>
      </c>
      <c r="U32" s="230">
        <v>0</v>
      </c>
      <c r="V32" s="196">
        <v>23.053846153846152</v>
      </c>
      <c r="W32" s="188" t="s">
        <v>139</v>
      </c>
      <c r="X32" s="197">
        <v>7</v>
      </c>
      <c r="Y32" s="198">
        <v>6.07</v>
      </c>
      <c r="Z32" s="197">
        <v>5</v>
      </c>
      <c r="AA32" s="199">
        <v>4.92</v>
      </c>
      <c r="AB32" s="197">
        <v>6</v>
      </c>
      <c r="AC32" s="200">
        <v>4.9000000000000004</v>
      </c>
      <c r="AD32" s="201"/>
      <c r="AE32" s="202"/>
      <c r="AF32" s="203"/>
      <c r="AG32" s="200"/>
      <c r="AH32" s="201"/>
      <c r="AI32" s="199"/>
      <c r="AJ32" s="190"/>
      <c r="AK32" s="200"/>
      <c r="AL32" s="201"/>
      <c r="AM32" s="199"/>
      <c r="AN32" s="190"/>
      <c r="AO32" s="199"/>
      <c r="AP32" s="190"/>
      <c r="AQ32" s="205"/>
      <c r="AR32" s="200" t="s">
        <v>163</v>
      </c>
      <c r="AS32" s="200" t="s">
        <v>163</v>
      </c>
      <c r="AT32" s="200">
        <v>3.6999999999999998E-2</v>
      </c>
      <c r="AU32" s="200">
        <v>2.6</v>
      </c>
      <c r="AV32" s="200" t="s">
        <v>163</v>
      </c>
      <c r="AW32" s="200">
        <v>0.11899999999999999</v>
      </c>
      <c r="AX32" s="200" t="s">
        <v>163</v>
      </c>
      <c r="AY32" s="206">
        <v>0.90800000000000003</v>
      </c>
    </row>
    <row r="33" spans="1:60" s="39" customFormat="1" ht="60" customHeight="1">
      <c r="A33" s="207">
        <v>8</v>
      </c>
      <c r="B33" s="483"/>
      <c r="C33" s="465" t="s">
        <v>147</v>
      </c>
      <c r="D33" s="208" t="s">
        <v>148</v>
      </c>
      <c r="E33" s="209">
        <v>1000</v>
      </c>
      <c r="F33" s="208" t="s">
        <v>39</v>
      </c>
      <c r="G33" s="208" t="s">
        <v>96</v>
      </c>
      <c r="H33" s="210" t="s">
        <v>37</v>
      </c>
      <c r="I33" s="211">
        <v>1560</v>
      </c>
      <c r="J33" s="232">
        <f t="shared" si="2"/>
        <v>0.15160000000000001</v>
      </c>
      <c r="K33" s="213">
        <f t="shared" si="3"/>
        <v>10290.237467018469</v>
      </c>
      <c r="L33" s="214">
        <v>7.384615384615385</v>
      </c>
      <c r="M33" s="214">
        <v>4.6153846153846159</v>
      </c>
      <c r="N33" s="214">
        <v>1.9615384615384615</v>
      </c>
      <c r="O33" s="214">
        <v>1.2461538461538462</v>
      </c>
      <c r="P33" s="214">
        <v>1.1307692307692307</v>
      </c>
      <c r="Q33" s="214">
        <v>5.8846153846153841</v>
      </c>
      <c r="R33" s="215">
        <v>22.223076923076924</v>
      </c>
      <c r="S33" s="216">
        <v>6</v>
      </c>
      <c r="T33" s="217">
        <v>0</v>
      </c>
      <c r="U33" s="215">
        <v>0.6</v>
      </c>
      <c r="V33" s="219">
        <v>22.8</v>
      </c>
      <c r="W33" s="210" t="s">
        <v>139</v>
      </c>
      <c r="X33" s="220">
        <v>4</v>
      </c>
      <c r="Y33" s="221">
        <v>3.9</v>
      </c>
      <c r="Z33" s="220">
        <v>5</v>
      </c>
      <c r="AA33" s="222">
        <v>5.15</v>
      </c>
      <c r="AB33" s="220">
        <v>6</v>
      </c>
      <c r="AC33" s="223">
        <v>6.11</v>
      </c>
      <c r="AD33" s="224"/>
      <c r="AE33" s="225"/>
      <c r="AF33" s="226">
        <v>2E-3</v>
      </c>
      <c r="AG33" s="223">
        <v>2.3E-3</v>
      </c>
      <c r="AH33" s="224">
        <v>0.01</v>
      </c>
      <c r="AI33" s="222">
        <v>0.01</v>
      </c>
      <c r="AJ33" s="220">
        <v>0.03</v>
      </c>
      <c r="AK33" s="223">
        <v>2.9000000000000001E-2</v>
      </c>
      <c r="AL33" s="227">
        <v>0.01</v>
      </c>
      <c r="AM33" s="222">
        <v>0.01</v>
      </c>
      <c r="AN33" s="220">
        <v>1E-3</v>
      </c>
      <c r="AO33" s="222">
        <v>1E-3</v>
      </c>
      <c r="AP33" s="220">
        <v>2E-3</v>
      </c>
      <c r="AQ33" s="228">
        <v>2E-3</v>
      </c>
      <c r="AR33" s="223" t="s">
        <v>163</v>
      </c>
      <c r="AS33" s="223" t="s">
        <v>163</v>
      </c>
      <c r="AT33" s="223" t="s">
        <v>163</v>
      </c>
      <c r="AU33" s="223" t="s">
        <v>163</v>
      </c>
      <c r="AV33" s="223" t="s">
        <v>163</v>
      </c>
      <c r="AW33" s="223" t="s">
        <v>163</v>
      </c>
      <c r="AX33" s="223" t="s">
        <v>163</v>
      </c>
      <c r="AY33" s="229" t="s">
        <v>163</v>
      </c>
      <c r="AZ33" s="77"/>
      <c r="BA33" s="77"/>
      <c r="BB33" s="77"/>
      <c r="BC33" s="77"/>
      <c r="BD33" s="77"/>
      <c r="BE33" s="77"/>
      <c r="BF33" s="77"/>
      <c r="BG33" s="77"/>
      <c r="BH33" s="77"/>
    </row>
    <row r="34" spans="1:60" s="39" customFormat="1" ht="60" customHeight="1">
      <c r="A34" s="233">
        <v>9</v>
      </c>
      <c r="B34" s="485"/>
      <c r="C34" s="466" t="s">
        <v>140</v>
      </c>
      <c r="D34" s="234" t="s">
        <v>136</v>
      </c>
      <c r="E34" s="235">
        <v>1000</v>
      </c>
      <c r="F34" s="234" t="s">
        <v>46</v>
      </c>
      <c r="G34" s="234" t="s">
        <v>89</v>
      </c>
      <c r="H34" s="236" t="s">
        <v>47</v>
      </c>
      <c r="I34" s="237">
        <v>599</v>
      </c>
      <c r="J34" s="238">
        <f t="shared" si="2"/>
        <v>0.16289999999999999</v>
      </c>
      <c r="K34" s="239">
        <f t="shared" si="3"/>
        <v>3677.1025168815227</v>
      </c>
      <c r="L34" s="240">
        <v>8.3076923076923084</v>
      </c>
      <c r="M34" s="240">
        <v>4.6153846153846159</v>
      </c>
      <c r="N34" s="240">
        <v>1.7692307692307692</v>
      </c>
      <c r="O34" s="240">
        <v>1.1538461538461537</v>
      </c>
      <c r="P34" s="240">
        <v>1.0384615384615385</v>
      </c>
      <c r="Q34" s="240">
        <v>5.5384615384615383</v>
      </c>
      <c r="R34" s="241">
        <v>22.423076923076927</v>
      </c>
      <c r="S34" s="242">
        <v>0</v>
      </c>
      <c r="T34" s="243">
        <v>0</v>
      </c>
      <c r="U34" s="244">
        <v>0</v>
      </c>
      <c r="V34" s="245">
        <v>22.423076923076927</v>
      </c>
      <c r="W34" s="236" t="s">
        <v>139</v>
      </c>
      <c r="X34" s="246">
        <v>7</v>
      </c>
      <c r="Y34" s="247">
        <v>6.72</v>
      </c>
      <c r="Z34" s="246">
        <v>4</v>
      </c>
      <c r="AA34" s="248">
        <v>4.3</v>
      </c>
      <c r="AB34" s="246">
        <v>5</v>
      </c>
      <c r="AC34" s="249">
        <v>5.27</v>
      </c>
      <c r="AD34" s="250"/>
      <c r="AE34" s="251"/>
      <c r="AF34" s="252"/>
      <c r="AG34" s="249"/>
      <c r="AH34" s="250"/>
      <c r="AI34" s="248"/>
      <c r="AJ34" s="246"/>
      <c r="AK34" s="249"/>
      <c r="AL34" s="253"/>
      <c r="AM34" s="248"/>
      <c r="AN34" s="246"/>
      <c r="AO34" s="248"/>
      <c r="AP34" s="246"/>
      <c r="AQ34" s="254"/>
      <c r="AR34" s="249" t="s">
        <v>163</v>
      </c>
      <c r="AS34" s="249" t="s">
        <v>163</v>
      </c>
      <c r="AT34" s="249" t="s">
        <v>163</v>
      </c>
      <c r="AU34" s="249" t="s">
        <v>163</v>
      </c>
      <c r="AV34" s="249" t="s">
        <v>163</v>
      </c>
      <c r="AW34" s="249">
        <v>0.20300000000000001</v>
      </c>
      <c r="AX34" s="249" t="s">
        <v>163</v>
      </c>
      <c r="AY34" s="255">
        <v>0.79100000000000004</v>
      </c>
    </row>
    <row r="35" spans="1:60" s="77" customFormat="1" ht="60" customHeight="1">
      <c r="A35" s="256"/>
      <c r="B35" s="486"/>
      <c r="C35" s="467" t="s">
        <v>75</v>
      </c>
      <c r="D35" s="257" t="s">
        <v>30</v>
      </c>
      <c r="E35" s="258">
        <v>500</v>
      </c>
      <c r="F35" s="257" t="s">
        <v>53</v>
      </c>
      <c r="G35" s="257" t="s">
        <v>58</v>
      </c>
      <c r="H35" s="259" t="s">
        <v>50</v>
      </c>
      <c r="I35" s="260">
        <v>760</v>
      </c>
      <c r="J35" s="261">
        <f t="shared" si="2"/>
        <v>0.10799999999999998</v>
      </c>
      <c r="K35" s="262">
        <f t="shared" si="3"/>
        <v>7037.0370370370383</v>
      </c>
      <c r="L35" s="263">
        <v>7.8461538461538458</v>
      </c>
      <c r="M35" s="263">
        <v>6.5769230769230775</v>
      </c>
      <c r="N35" s="263">
        <v>2.1153846153846154</v>
      </c>
      <c r="O35" s="263">
        <v>1.2</v>
      </c>
      <c r="P35" s="263">
        <v>1.3615384615384614</v>
      </c>
      <c r="Q35" s="263">
        <v>6.4615384615384617</v>
      </c>
      <c r="R35" s="264">
        <v>25.561538461538461</v>
      </c>
      <c r="S35" s="265">
        <v>6</v>
      </c>
      <c r="T35" s="265">
        <v>0</v>
      </c>
      <c r="U35" s="266">
        <v>0.6</v>
      </c>
      <c r="V35" s="267">
        <v>26.2</v>
      </c>
      <c r="W35" s="259" t="s">
        <v>139</v>
      </c>
      <c r="X35" s="268">
        <v>5.2</v>
      </c>
      <c r="Y35" s="148">
        <v>3.56</v>
      </c>
      <c r="Z35" s="268">
        <v>5.2</v>
      </c>
      <c r="AA35" s="143">
        <v>3.73</v>
      </c>
      <c r="AB35" s="268">
        <v>5.2</v>
      </c>
      <c r="AC35" s="144">
        <v>3.51</v>
      </c>
      <c r="AD35" s="269"/>
      <c r="AE35" s="270"/>
      <c r="AF35" s="268">
        <v>3.0000000000000001E-3</v>
      </c>
      <c r="AG35" s="271">
        <v>3.0000000000000001E-3</v>
      </c>
      <c r="AH35" s="269">
        <v>0.01</v>
      </c>
      <c r="AI35" s="272">
        <v>0.01</v>
      </c>
      <c r="AJ35" s="273">
        <v>0.02</v>
      </c>
      <c r="AK35" s="271">
        <v>1.7999999999999999E-2</v>
      </c>
      <c r="AL35" s="269">
        <v>0.01</v>
      </c>
      <c r="AM35" s="274">
        <v>7.0000000000000001E-3</v>
      </c>
      <c r="AN35" s="261">
        <v>1E-3</v>
      </c>
      <c r="AO35" s="272">
        <v>1E-3</v>
      </c>
      <c r="AP35" s="261">
        <v>4.0000000000000001E-3</v>
      </c>
      <c r="AQ35" s="275">
        <v>4.0000000000000001E-3</v>
      </c>
      <c r="AR35" s="271">
        <v>3.57</v>
      </c>
      <c r="AS35" s="276" t="s">
        <v>163</v>
      </c>
      <c r="AT35" s="276" t="s">
        <v>163</v>
      </c>
      <c r="AU35" s="276">
        <v>1.06</v>
      </c>
      <c r="AV35" s="276" t="s">
        <v>163</v>
      </c>
      <c r="AW35" s="276">
        <v>0.43</v>
      </c>
      <c r="AX35" s="276" t="s">
        <v>163</v>
      </c>
      <c r="AY35" s="277" t="s">
        <v>163</v>
      </c>
    </row>
    <row r="36" spans="1:60" s="77" customFormat="1" ht="60" customHeight="1">
      <c r="A36" s="256"/>
      <c r="B36" s="486"/>
      <c r="C36" s="467" t="s">
        <v>150</v>
      </c>
      <c r="D36" s="257" t="s">
        <v>137</v>
      </c>
      <c r="E36" s="258">
        <v>1000</v>
      </c>
      <c r="F36" s="257" t="s">
        <v>43</v>
      </c>
      <c r="G36" s="257" t="s">
        <v>99</v>
      </c>
      <c r="H36" s="259" t="s">
        <v>50</v>
      </c>
      <c r="I36" s="260">
        <v>890</v>
      </c>
      <c r="J36" s="261">
        <f t="shared" si="2"/>
        <v>0.14940000000000001</v>
      </c>
      <c r="K36" s="262">
        <f t="shared" si="3"/>
        <v>5957.1619812583667</v>
      </c>
      <c r="L36" s="263">
        <v>7.6923076923076925</v>
      </c>
      <c r="M36" s="263">
        <v>5.7692307692307692</v>
      </c>
      <c r="N36" s="263">
        <v>2</v>
      </c>
      <c r="O36" s="263">
        <v>1.1538461538461537</v>
      </c>
      <c r="P36" s="263">
        <v>1.2461538461538462</v>
      </c>
      <c r="Q36" s="263">
        <v>6</v>
      </c>
      <c r="R36" s="264">
        <v>23.861538461538462</v>
      </c>
      <c r="S36" s="265">
        <v>6</v>
      </c>
      <c r="T36" s="265">
        <v>0</v>
      </c>
      <c r="U36" s="266">
        <v>0.6</v>
      </c>
      <c r="V36" s="267">
        <v>24.5</v>
      </c>
      <c r="W36" s="157" t="s">
        <v>33</v>
      </c>
      <c r="X36" s="268">
        <v>5</v>
      </c>
      <c r="Y36" s="272">
        <v>4.91</v>
      </c>
      <c r="Z36" s="268">
        <v>5</v>
      </c>
      <c r="AA36" s="272">
        <v>5.1100000000000003</v>
      </c>
      <c r="AB36" s="268">
        <v>5</v>
      </c>
      <c r="AC36" s="276">
        <v>4.92</v>
      </c>
      <c r="AD36" s="269"/>
      <c r="AE36" s="270"/>
      <c r="AF36" s="268">
        <v>7.0000000000000001E-3</v>
      </c>
      <c r="AG36" s="276">
        <v>7.4999999999999997E-3</v>
      </c>
      <c r="AH36" s="269">
        <v>1.4E-2</v>
      </c>
      <c r="AI36" s="272">
        <v>1.4E-2</v>
      </c>
      <c r="AJ36" s="261">
        <v>0.02</v>
      </c>
      <c r="AK36" s="276">
        <v>0.02</v>
      </c>
      <c r="AL36" s="278">
        <v>0.01</v>
      </c>
      <c r="AM36" s="272">
        <v>1.0999999999999999E-2</v>
      </c>
      <c r="AN36" s="273">
        <v>1E-3</v>
      </c>
      <c r="AO36" s="272">
        <v>1E-3</v>
      </c>
      <c r="AP36" s="261">
        <v>7.0000000000000001E-3</v>
      </c>
      <c r="AQ36" s="279">
        <v>7.6E-3</v>
      </c>
      <c r="AR36" s="276">
        <v>6.38</v>
      </c>
      <c r="AS36" s="276" t="s">
        <v>163</v>
      </c>
      <c r="AT36" s="276" t="s">
        <v>163</v>
      </c>
      <c r="AU36" s="276" t="s">
        <v>163</v>
      </c>
      <c r="AV36" s="276" t="s">
        <v>163</v>
      </c>
      <c r="AW36" s="276">
        <v>1.88</v>
      </c>
      <c r="AX36" s="276" t="s">
        <v>163</v>
      </c>
      <c r="AY36" s="277" t="s">
        <v>163</v>
      </c>
    </row>
    <row r="37" spans="1:60" s="77" customFormat="1" ht="60" customHeight="1">
      <c r="A37" s="256"/>
      <c r="B37" s="486"/>
      <c r="C37" s="467" t="s">
        <v>18</v>
      </c>
      <c r="D37" s="257" t="s">
        <v>120</v>
      </c>
      <c r="E37" s="258">
        <v>400</v>
      </c>
      <c r="F37" s="257" t="s">
        <v>49</v>
      </c>
      <c r="G37" s="257" t="s">
        <v>94</v>
      </c>
      <c r="H37" s="259" t="s">
        <v>50</v>
      </c>
      <c r="I37" s="260">
        <v>1225</v>
      </c>
      <c r="J37" s="261">
        <f t="shared" si="2"/>
        <v>0.1673</v>
      </c>
      <c r="K37" s="262">
        <f t="shared" si="3"/>
        <v>7322.1757322175727</v>
      </c>
      <c r="L37" s="263">
        <v>7.6923076923076925</v>
      </c>
      <c r="M37" s="263">
        <v>6.8076923076923075</v>
      </c>
      <c r="N37" s="263">
        <v>1.8076923076923077</v>
      </c>
      <c r="O37" s="263">
        <v>0.85384615384615381</v>
      </c>
      <c r="P37" s="263">
        <v>1.1076923076923078</v>
      </c>
      <c r="Q37" s="263">
        <v>5.5384615384615383</v>
      </c>
      <c r="R37" s="264">
        <v>23.807692307692307</v>
      </c>
      <c r="S37" s="265">
        <v>7</v>
      </c>
      <c r="T37" s="265">
        <v>2</v>
      </c>
      <c r="U37" s="266">
        <v>0.5</v>
      </c>
      <c r="V37" s="267">
        <v>24.3</v>
      </c>
      <c r="W37" s="259" t="s">
        <v>139</v>
      </c>
      <c r="X37" s="268">
        <v>7</v>
      </c>
      <c r="Y37" s="270">
        <v>5.84</v>
      </c>
      <c r="Z37" s="268">
        <v>5</v>
      </c>
      <c r="AA37" s="280">
        <v>4.8600000000000003</v>
      </c>
      <c r="AB37" s="268">
        <v>6</v>
      </c>
      <c r="AC37" s="271">
        <v>6.03</v>
      </c>
      <c r="AD37" s="281">
        <v>0.05</v>
      </c>
      <c r="AE37" s="143">
        <v>3.0200000000000001E-2</v>
      </c>
      <c r="AF37" s="268">
        <v>1.4999999999999999E-2</v>
      </c>
      <c r="AG37" s="276">
        <v>1.3100000000000001E-2</v>
      </c>
      <c r="AH37" s="269">
        <v>1.4999999999999999E-2</v>
      </c>
      <c r="AI37" s="272">
        <v>1.09E-2</v>
      </c>
      <c r="AJ37" s="261">
        <v>2.5000000000000001E-2</v>
      </c>
      <c r="AK37" s="268">
        <v>1.41E-2</v>
      </c>
      <c r="AL37" s="269">
        <v>1.2999999999999999E-2</v>
      </c>
      <c r="AM37" s="272">
        <v>5.7000000000000002E-3</v>
      </c>
      <c r="AN37" s="282">
        <v>5.0000000000000001E-3</v>
      </c>
      <c r="AO37" s="270">
        <v>3.2600000000000003E-3</v>
      </c>
      <c r="AP37" s="261">
        <v>2.5000000000000001E-2</v>
      </c>
      <c r="AQ37" s="283">
        <v>1.44E-2</v>
      </c>
      <c r="AR37" s="276" t="s">
        <v>163</v>
      </c>
      <c r="AS37" s="276" t="s">
        <v>163</v>
      </c>
      <c r="AT37" s="276" t="s">
        <v>163</v>
      </c>
      <c r="AU37" s="276">
        <v>1.3</v>
      </c>
      <c r="AV37" s="276" t="s">
        <v>163</v>
      </c>
      <c r="AW37" s="276">
        <v>1.32</v>
      </c>
      <c r="AX37" s="276" t="s">
        <v>163</v>
      </c>
      <c r="AY37" s="284">
        <v>0.46800000000000003</v>
      </c>
    </row>
    <row r="38" spans="1:60" s="77" customFormat="1" ht="60" customHeight="1">
      <c r="A38" s="256"/>
      <c r="B38" s="486"/>
      <c r="C38" s="467" t="s">
        <v>15</v>
      </c>
      <c r="D38" s="257" t="s">
        <v>141</v>
      </c>
      <c r="E38" s="258">
        <v>500</v>
      </c>
      <c r="F38" s="257" t="s">
        <v>56</v>
      </c>
      <c r="G38" s="257" t="s">
        <v>92</v>
      </c>
      <c r="H38" s="259" t="s">
        <v>50</v>
      </c>
      <c r="I38" s="260">
        <v>1458</v>
      </c>
      <c r="J38" s="261">
        <f t="shared" si="2"/>
        <v>8.5799999999999987E-2</v>
      </c>
      <c r="K38" s="262">
        <f t="shared" si="3"/>
        <v>16993.006993006995</v>
      </c>
      <c r="L38" s="263">
        <v>8.1538461538461533</v>
      </c>
      <c r="M38" s="263">
        <v>4.8461538461538467</v>
      </c>
      <c r="N38" s="263">
        <v>1.7692307692307692</v>
      </c>
      <c r="O38" s="263">
        <v>1.0384615384615385</v>
      </c>
      <c r="P38" s="263">
        <v>1.1076923076923078</v>
      </c>
      <c r="Q38" s="263">
        <v>5.5384615384615383</v>
      </c>
      <c r="R38" s="264">
        <v>22.453846153846158</v>
      </c>
      <c r="S38" s="265">
        <v>7</v>
      </c>
      <c r="T38" s="265">
        <v>2</v>
      </c>
      <c r="U38" s="266">
        <v>0.5</v>
      </c>
      <c r="V38" s="267">
        <v>23</v>
      </c>
      <c r="W38" s="259" t="s">
        <v>139</v>
      </c>
      <c r="X38" s="268">
        <v>2.9</v>
      </c>
      <c r="Y38" s="270">
        <v>2.68</v>
      </c>
      <c r="Z38" s="268">
        <v>2.1</v>
      </c>
      <c r="AA38" s="270">
        <v>1.63</v>
      </c>
      <c r="AB38" s="268">
        <v>4.7</v>
      </c>
      <c r="AC38" s="268">
        <v>4.2699999999999996</v>
      </c>
      <c r="AD38" s="269">
        <v>0.1</v>
      </c>
      <c r="AE38" s="137" t="s">
        <v>163</v>
      </c>
      <c r="AF38" s="268">
        <v>3.0000000000000001E-3</v>
      </c>
      <c r="AG38" s="141">
        <v>1E-3</v>
      </c>
      <c r="AH38" s="269">
        <v>2E-3</v>
      </c>
      <c r="AI38" s="272">
        <v>4.0000000000000001E-3</v>
      </c>
      <c r="AJ38" s="261">
        <v>8.9999999999999993E-3</v>
      </c>
      <c r="AK38" s="276">
        <v>8.9999999999999993E-3</v>
      </c>
      <c r="AL38" s="269">
        <v>5.0000000000000001E-3</v>
      </c>
      <c r="AM38" s="272">
        <v>5.0000000000000001E-3</v>
      </c>
      <c r="AN38" s="273">
        <v>1E-4</v>
      </c>
      <c r="AO38" s="285">
        <v>5.9999999999999995E-4</v>
      </c>
      <c r="AP38" s="261">
        <v>1E-3</v>
      </c>
      <c r="AQ38" s="286">
        <v>1E-3</v>
      </c>
      <c r="AR38" s="276">
        <v>2.75</v>
      </c>
      <c r="AS38" s="276" t="s">
        <v>163</v>
      </c>
      <c r="AT38" s="276" t="s">
        <v>163</v>
      </c>
      <c r="AU38" s="276">
        <v>0.33</v>
      </c>
      <c r="AV38" s="276" t="s">
        <v>163</v>
      </c>
      <c r="AW38" s="276" t="s">
        <v>163</v>
      </c>
      <c r="AX38" s="276" t="s">
        <v>163</v>
      </c>
      <c r="AY38" s="277" t="s">
        <v>163</v>
      </c>
    </row>
    <row r="39" spans="1:60" s="77" customFormat="1" ht="60" customHeight="1">
      <c r="A39" s="256"/>
      <c r="B39" s="486"/>
      <c r="C39" s="467" t="s">
        <v>20</v>
      </c>
      <c r="D39" s="257" t="s">
        <v>118</v>
      </c>
      <c r="E39" s="258">
        <v>1000</v>
      </c>
      <c r="F39" s="257" t="s">
        <v>142</v>
      </c>
      <c r="G39" s="257" t="s">
        <v>179</v>
      </c>
      <c r="H39" s="259" t="s">
        <v>41</v>
      </c>
      <c r="I39" s="260">
        <v>1590</v>
      </c>
      <c r="J39" s="261">
        <f t="shared" si="2"/>
        <v>0.18630000000000002</v>
      </c>
      <c r="K39" s="262">
        <f t="shared" si="3"/>
        <v>8534.6215780998373</v>
      </c>
      <c r="L39" s="263">
        <v>7.6923076923076925</v>
      </c>
      <c r="M39" s="263">
        <v>2.8846153846153846</v>
      </c>
      <c r="N39" s="263">
        <v>1.9230769230769231</v>
      </c>
      <c r="O39" s="263">
        <v>1.3153846153846154</v>
      </c>
      <c r="P39" s="263">
        <v>1.3153846153846154</v>
      </c>
      <c r="Q39" s="263">
        <v>6.8076923076923075</v>
      </c>
      <c r="R39" s="264">
        <v>21.938461538461539</v>
      </c>
      <c r="S39" s="265">
        <v>6</v>
      </c>
      <c r="T39" s="265">
        <v>2</v>
      </c>
      <c r="U39" s="266">
        <v>0.4</v>
      </c>
      <c r="V39" s="267">
        <v>22.3</v>
      </c>
      <c r="W39" s="259" t="s">
        <v>139</v>
      </c>
      <c r="X39" s="268">
        <v>7</v>
      </c>
      <c r="Y39" s="287">
        <v>7.28</v>
      </c>
      <c r="Z39" s="268">
        <v>5</v>
      </c>
      <c r="AA39" s="150">
        <v>3.55</v>
      </c>
      <c r="AB39" s="268">
        <v>6</v>
      </c>
      <c r="AC39" s="271">
        <v>7.8</v>
      </c>
      <c r="AD39" s="281"/>
      <c r="AE39" s="274"/>
      <c r="AF39" s="271">
        <v>2E-3</v>
      </c>
      <c r="AG39" s="276">
        <v>2.4199999999999998E-3</v>
      </c>
      <c r="AH39" s="278">
        <v>0.01</v>
      </c>
      <c r="AI39" s="272">
        <v>7.3900000000000007E-3</v>
      </c>
      <c r="AJ39" s="261">
        <v>0.02</v>
      </c>
      <c r="AK39" s="288">
        <v>1.2200000000000001E-2</v>
      </c>
      <c r="AL39" s="281">
        <v>0.01</v>
      </c>
      <c r="AM39" s="289">
        <v>5.2399999999999999E-3</v>
      </c>
      <c r="AN39" s="273">
        <v>1E-3</v>
      </c>
      <c r="AO39" s="152">
        <v>6.6600000000000003E-4</v>
      </c>
      <c r="AP39" s="261">
        <v>2E-3</v>
      </c>
      <c r="AQ39" s="275">
        <v>2.2699999999999999E-3</v>
      </c>
      <c r="AR39" s="276">
        <v>0.54900000000000004</v>
      </c>
      <c r="AS39" s="276" t="s">
        <v>163</v>
      </c>
      <c r="AT39" s="276" t="s">
        <v>163</v>
      </c>
      <c r="AU39" s="276" t="s">
        <v>163</v>
      </c>
      <c r="AV39" s="276" t="s">
        <v>163</v>
      </c>
      <c r="AW39" s="276">
        <v>0.16900000000000001</v>
      </c>
      <c r="AX39" s="276" t="s">
        <v>163</v>
      </c>
      <c r="AY39" s="277">
        <v>0.82</v>
      </c>
    </row>
    <row r="40" spans="1:60" s="77" customFormat="1" ht="60" customHeight="1">
      <c r="A40" s="256"/>
      <c r="B40" s="486"/>
      <c r="C40" s="467" t="s">
        <v>152</v>
      </c>
      <c r="D40" s="257" t="s">
        <v>124</v>
      </c>
      <c r="E40" s="258">
        <v>1300</v>
      </c>
      <c r="F40" s="257" t="s">
        <v>40</v>
      </c>
      <c r="G40" s="257" t="s">
        <v>183</v>
      </c>
      <c r="H40" s="259" t="s">
        <v>41</v>
      </c>
      <c r="I40" s="260">
        <v>1200</v>
      </c>
      <c r="J40" s="261">
        <f t="shared" si="2"/>
        <v>0.19420000000000001</v>
      </c>
      <c r="K40" s="262">
        <f t="shared" si="3"/>
        <v>6179.1967044284238</v>
      </c>
      <c r="L40" s="263">
        <v>7.2307692307692308</v>
      </c>
      <c r="M40" s="263">
        <v>2.8846153846153846</v>
      </c>
      <c r="N40" s="263">
        <v>2.1538461538461537</v>
      </c>
      <c r="O40" s="263">
        <v>1.2461538461538462</v>
      </c>
      <c r="P40" s="263">
        <v>1.1538461538461537</v>
      </c>
      <c r="Q40" s="263">
        <v>6.6923076923076925</v>
      </c>
      <c r="R40" s="264">
        <v>21.361538461538462</v>
      </c>
      <c r="S40" s="265">
        <v>6</v>
      </c>
      <c r="T40" s="265">
        <v>0</v>
      </c>
      <c r="U40" s="266">
        <v>0.6</v>
      </c>
      <c r="V40" s="267">
        <v>22</v>
      </c>
      <c r="W40" s="157" t="s">
        <v>33</v>
      </c>
      <c r="X40" s="268">
        <v>8</v>
      </c>
      <c r="Y40" s="287">
        <v>7.69</v>
      </c>
      <c r="Z40" s="268">
        <v>6</v>
      </c>
      <c r="AA40" s="280">
        <v>6.14</v>
      </c>
      <c r="AB40" s="268">
        <v>6</v>
      </c>
      <c r="AC40" s="271">
        <v>5.59</v>
      </c>
      <c r="AD40" s="281"/>
      <c r="AE40" s="274"/>
      <c r="AF40" s="271">
        <v>2E-3</v>
      </c>
      <c r="AG40" s="276">
        <v>2E-3</v>
      </c>
      <c r="AH40" s="281">
        <v>0.01</v>
      </c>
      <c r="AI40" s="272">
        <v>0.01</v>
      </c>
      <c r="AJ40" s="261">
        <v>0.05</v>
      </c>
      <c r="AK40" s="276">
        <v>0.05</v>
      </c>
      <c r="AL40" s="281">
        <v>0.02</v>
      </c>
      <c r="AM40" s="272">
        <v>0.02</v>
      </c>
      <c r="AN40" s="261">
        <v>1E-3</v>
      </c>
      <c r="AO40" s="272">
        <v>1E-3</v>
      </c>
      <c r="AP40" s="261">
        <v>2E-3</v>
      </c>
      <c r="AQ40" s="279">
        <v>2.0999999999999999E-3</v>
      </c>
      <c r="AR40" s="276" t="s">
        <v>163</v>
      </c>
      <c r="AS40" s="276" t="s">
        <v>163</v>
      </c>
      <c r="AT40" s="276" t="s">
        <v>163</v>
      </c>
      <c r="AU40" s="271">
        <v>2.1800000000000002</v>
      </c>
      <c r="AV40" s="276" t="s">
        <v>163</v>
      </c>
      <c r="AW40" s="276">
        <v>1.43</v>
      </c>
      <c r="AX40" s="276">
        <v>0.65</v>
      </c>
      <c r="AY40" s="277" t="s">
        <v>163</v>
      </c>
    </row>
    <row r="41" spans="1:60" s="77" customFormat="1" ht="60" customHeight="1">
      <c r="A41" s="256"/>
      <c r="B41" s="486"/>
      <c r="C41" s="467" t="s">
        <v>22</v>
      </c>
      <c r="D41" s="257" t="s">
        <v>121</v>
      </c>
      <c r="E41" s="258">
        <v>32</v>
      </c>
      <c r="F41" s="257" t="s">
        <v>32</v>
      </c>
      <c r="G41" s="257" t="s">
        <v>81</v>
      </c>
      <c r="H41" s="259" t="s">
        <v>50</v>
      </c>
      <c r="I41" s="260">
        <v>3125</v>
      </c>
      <c r="J41" s="261">
        <f t="shared" si="2"/>
        <v>4.1099999999999998E-2</v>
      </c>
      <c r="K41" s="262">
        <f t="shared" si="3"/>
        <v>76034.063260340641</v>
      </c>
      <c r="L41" s="263">
        <v>5.666666666666667</v>
      </c>
      <c r="M41" s="263">
        <v>3.8076923076923075</v>
      </c>
      <c r="N41" s="263">
        <v>2.5</v>
      </c>
      <c r="O41" s="263">
        <v>1.1454545454545455</v>
      </c>
      <c r="P41" s="263">
        <v>1.1727272727272726</v>
      </c>
      <c r="Q41" s="263">
        <v>7.5</v>
      </c>
      <c r="R41" s="264">
        <v>21.8</v>
      </c>
      <c r="S41" s="290">
        <v>0</v>
      </c>
      <c r="T41" s="265">
        <v>0</v>
      </c>
      <c r="U41" s="291">
        <v>0</v>
      </c>
      <c r="V41" s="267">
        <v>21.8</v>
      </c>
      <c r="W41" s="259" t="s">
        <v>139</v>
      </c>
      <c r="X41" s="268">
        <v>2.1</v>
      </c>
      <c r="Y41" s="148">
        <v>1.5</v>
      </c>
      <c r="Z41" s="268">
        <v>2.2000000000000002</v>
      </c>
      <c r="AA41" s="150">
        <v>1.28</v>
      </c>
      <c r="AB41" s="268">
        <v>2.1</v>
      </c>
      <c r="AC41" s="149">
        <v>1.33</v>
      </c>
      <c r="AD41" s="269"/>
      <c r="AE41" s="270"/>
      <c r="AF41" s="268"/>
      <c r="AG41" s="276"/>
      <c r="AH41" s="269"/>
      <c r="AI41" s="272"/>
      <c r="AJ41" s="261"/>
      <c r="AK41" s="268"/>
      <c r="AL41" s="269"/>
      <c r="AM41" s="292"/>
      <c r="AN41" s="261"/>
      <c r="AO41" s="293"/>
      <c r="AP41" s="261"/>
      <c r="AQ41" s="283"/>
      <c r="AR41" s="276" t="s">
        <v>163</v>
      </c>
      <c r="AS41" s="276" t="s">
        <v>163</v>
      </c>
      <c r="AT41" s="276" t="s">
        <v>163</v>
      </c>
      <c r="AU41" s="276">
        <v>0.22</v>
      </c>
      <c r="AV41" s="276">
        <v>0.22</v>
      </c>
      <c r="AW41" s="276" t="s">
        <v>163</v>
      </c>
      <c r="AX41" s="276" t="s">
        <v>163</v>
      </c>
      <c r="AY41" s="277" t="s">
        <v>163</v>
      </c>
    </row>
    <row r="42" spans="1:60" s="77" customFormat="1" ht="60" customHeight="1">
      <c r="A42" s="256"/>
      <c r="B42" s="486"/>
      <c r="C42" s="467" t="s">
        <v>62</v>
      </c>
      <c r="D42" s="257" t="s">
        <v>112</v>
      </c>
      <c r="E42" s="258">
        <v>500</v>
      </c>
      <c r="F42" s="257" t="s">
        <v>48</v>
      </c>
      <c r="G42" s="257" t="s">
        <v>90</v>
      </c>
      <c r="H42" s="259" t="s">
        <v>50</v>
      </c>
      <c r="I42" s="260">
        <v>998</v>
      </c>
      <c r="J42" s="261">
        <f t="shared" si="2"/>
        <v>7.0599999999999996E-2</v>
      </c>
      <c r="K42" s="262">
        <f t="shared" si="3"/>
        <v>14135.977337110482</v>
      </c>
      <c r="L42" s="263">
        <v>7.8461538461538458</v>
      </c>
      <c r="M42" s="263">
        <v>4.3846153846153841</v>
      </c>
      <c r="N42" s="263">
        <v>1.6538461538461537</v>
      </c>
      <c r="O42" s="263">
        <v>1.1538461538461537</v>
      </c>
      <c r="P42" s="263">
        <v>1.1769230769230767</v>
      </c>
      <c r="Q42" s="263">
        <v>5.3076923076923075</v>
      </c>
      <c r="R42" s="264">
        <v>21.523076923076921</v>
      </c>
      <c r="S42" s="265">
        <v>6</v>
      </c>
      <c r="T42" s="265">
        <v>6</v>
      </c>
      <c r="U42" s="291">
        <v>0</v>
      </c>
      <c r="V42" s="267">
        <v>21.5</v>
      </c>
      <c r="W42" s="259" t="s">
        <v>139</v>
      </c>
      <c r="X42" s="268">
        <v>7</v>
      </c>
      <c r="Y42" s="148">
        <v>3.72</v>
      </c>
      <c r="Z42" s="268">
        <v>4</v>
      </c>
      <c r="AA42" s="150">
        <v>1.5</v>
      </c>
      <c r="AB42" s="268">
        <v>5</v>
      </c>
      <c r="AC42" s="149">
        <v>1.84</v>
      </c>
      <c r="AD42" s="281"/>
      <c r="AE42" s="280"/>
      <c r="AF42" s="268">
        <v>0.15</v>
      </c>
      <c r="AG42" s="137" t="s">
        <v>162</v>
      </c>
      <c r="AH42" s="269">
        <v>2.5000000000000001E-2</v>
      </c>
      <c r="AI42" s="294">
        <v>1.66E-5</v>
      </c>
      <c r="AJ42" s="268">
        <v>0.18</v>
      </c>
      <c r="AK42" s="151">
        <v>1.6800000000000001E-3</v>
      </c>
      <c r="AL42" s="295">
        <v>0.1</v>
      </c>
      <c r="AM42" s="154">
        <v>6.11E-4</v>
      </c>
      <c r="AN42" s="268">
        <v>2E-3</v>
      </c>
      <c r="AO42" s="137" t="s">
        <v>163</v>
      </c>
      <c r="AP42" s="268">
        <v>2.5000000000000001E-2</v>
      </c>
      <c r="AQ42" s="296">
        <v>5.6599999999999993E-5</v>
      </c>
      <c r="AR42" s="276" t="s">
        <v>163</v>
      </c>
      <c r="AS42" s="271">
        <v>2.5000000000000001E-2</v>
      </c>
      <c r="AT42" s="276">
        <v>0.13300000000000001</v>
      </c>
      <c r="AU42" s="271">
        <v>5.2</v>
      </c>
      <c r="AV42" s="276" t="s">
        <v>163</v>
      </c>
      <c r="AW42" s="276">
        <v>0.28999999999999998</v>
      </c>
      <c r="AX42" s="276" t="s">
        <v>163</v>
      </c>
      <c r="AY42" s="277" t="s">
        <v>163</v>
      </c>
    </row>
    <row r="43" spans="1:60" s="77" customFormat="1" ht="60" customHeight="1">
      <c r="A43" s="256"/>
      <c r="B43" s="486"/>
      <c r="C43" s="467" t="s">
        <v>146</v>
      </c>
      <c r="D43" s="257" t="s">
        <v>122</v>
      </c>
      <c r="E43" s="258">
        <v>500</v>
      </c>
      <c r="F43" s="257" t="s">
        <v>38</v>
      </c>
      <c r="G43" s="257" t="s">
        <v>95</v>
      </c>
      <c r="H43" s="259" t="s">
        <v>50</v>
      </c>
      <c r="I43" s="260">
        <v>638</v>
      </c>
      <c r="J43" s="261">
        <f t="shared" si="2"/>
        <v>9.3700000000000006E-2</v>
      </c>
      <c r="K43" s="262">
        <f t="shared" si="3"/>
        <v>6808.9647812166486</v>
      </c>
      <c r="L43" s="263">
        <v>7.0769230769230766</v>
      </c>
      <c r="M43" s="263">
        <v>3.2307692307692308</v>
      </c>
      <c r="N43" s="263">
        <v>1.6923076923076923</v>
      </c>
      <c r="O43" s="263">
        <v>1.0615384615384615</v>
      </c>
      <c r="P43" s="263">
        <v>1.1769230769230767</v>
      </c>
      <c r="Q43" s="263">
        <v>5.875</v>
      </c>
      <c r="R43" s="264">
        <v>20.113461538461536</v>
      </c>
      <c r="S43" s="265">
        <v>7</v>
      </c>
      <c r="T43" s="265">
        <v>2</v>
      </c>
      <c r="U43" s="266">
        <v>0.5</v>
      </c>
      <c r="V43" s="267">
        <v>20.6</v>
      </c>
      <c r="W43" s="297" t="s">
        <v>139</v>
      </c>
      <c r="X43" s="268">
        <v>2.9</v>
      </c>
      <c r="Y43" s="287">
        <v>2.94</v>
      </c>
      <c r="Z43" s="268">
        <v>2.1</v>
      </c>
      <c r="AA43" s="270">
        <v>1.97</v>
      </c>
      <c r="AB43" s="268">
        <v>4.7</v>
      </c>
      <c r="AC43" s="268">
        <v>4.46</v>
      </c>
      <c r="AD43" s="269">
        <v>0.01</v>
      </c>
      <c r="AE43" s="137" t="s">
        <v>163</v>
      </c>
      <c r="AF43" s="268">
        <v>3.0000000000000001E-3</v>
      </c>
      <c r="AG43" s="149">
        <v>8.0000000000000004E-4</v>
      </c>
      <c r="AH43" s="269">
        <v>2E-3</v>
      </c>
      <c r="AI43" s="272">
        <v>2E-3</v>
      </c>
      <c r="AJ43" s="273">
        <v>8.9999999999999993E-3</v>
      </c>
      <c r="AK43" s="271">
        <v>8.3999999999999995E-3</v>
      </c>
      <c r="AL43" s="269">
        <v>5.0000000000000001E-3</v>
      </c>
      <c r="AM43" s="274">
        <v>4.0000000000000001E-3</v>
      </c>
      <c r="AN43" s="261">
        <v>1E-4</v>
      </c>
      <c r="AO43" s="272">
        <v>1.8000000000000001E-4</v>
      </c>
      <c r="AP43" s="261">
        <v>1E-3</v>
      </c>
      <c r="AQ43" s="275">
        <v>1.1999999999999999E-3</v>
      </c>
      <c r="AR43" s="276" t="s">
        <v>163</v>
      </c>
      <c r="AS43" s="276" t="s">
        <v>163</v>
      </c>
      <c r="AT43" s="276" t="s">
        <v>163</v>
      </c>
      <c r="AU43" s="276" t="s">
        <v>163</v>
      </c>
      <c r="AV43" s="276" t="s">
        <v>163</v>
      </c>
      <c r="AW43" s="276" t="s">
        <v>163</v>
      </c>
      <c r="AX43" s="276" t="s">
        <v>163</v>
      </c>
      <c r="AY43" s="277" t="s">
        <v>163</v>
      </c>
    </row>
    <row r="44" spans="1:60" s="77" customFormat="1" ht="60" customHeight="1" thickBot="1">
      <c r="A44" s="298"/>
      <c r="B44" s="487"/>
      <c r="C44" s="468" t="s">
        <v>149</v>
      </c>
      <c r="D44" s="299" t="s">
        <v>113</v>
      </c>
      <c r="E44" s="300">
        <v>1000</v>
      </c>
      <c r="F44" s="299" t="s">
        <v>42</v>
      </c>
      <c r="G44" s="299" t="s">
        <v>97</v>
      </c>
      <c r="H44" s="301" t="s">
        <v>50</v>
      </c>
      <c r="I44" s="302">
        <v>1190</v>
      </c>
      <c r="J44" s="303">
        <f t="shared" si="2"/>
        <v>0.18149999999999999</v>
      </c>
      <c r="K44" s="304">
        <f t="shared" si="3"/>
        <v>6556.4738292011025</v>
      </c>
      <c r="L44" s="305">
        <v>7.2307692307692308</v>
      </c>
      <c r="M44" s="305">
        <v>4.7307692307692308</v>
      </c>
      <c r="N44" s="305">
        <v>1.2307692307692308</v>
      </c>
      <c r="O44" s="305">
        <v>0.99230769230769222</v>
      </c>
      <c r="P44" s="305">
        <v>0.85384615384615381</v>
      </c>
      <c r="Q44" s="305">
        <v>3.6923076923076925</v>
      </c>
      <c r="R44" s="306">
        <v>18.730769230769234</v>
      </c>
      <c r="S44" s="307">
        <v>0</v>
      </c>
      <c r="T44" s="307">
        <v>0</v>
      </c>
      <c r="U44" s="308">
        <v>0</v>
      </c>
      <c r="V44" s="309">
        <v>18.730769230769234</v>
      </c>
      <c r="W44" s="310" t="s">
        <v>33</v>
      </c>
      <c r="X44" s="311">
        <v>4</v>
      </c>
      <c r="Y44" s="312">
        <v>3.84</v>
      </c>
      <c r="Z44" s="313">
        <v>6</v>
      </c>
      <c r="AA44" s="314">
        <v>6.14</v>
      </c>
      <c r="AB44" s="315">
        <v>8</v>
      </c>
      <c r="AC44" s="316">
        <v>8.17</v>
      </c>
      <c r="AD44" s="317"/>
      <c r="AE44" s="318"/>
      <c r="AF44" s="319"/>
      <c r="AG44" s="314"/>
      <c r="AH44" s="317"/>
      <c r="AI44" s="320"/>
      <c r="AJ44" s="303"/>
      <c r="AK44" s="319"/>
      <c r="AL44" s="317"/>
      <c r="AM44" s="320"/>
      <c r="AN44" s="303"/>
      <c r="AO44" s="319"/>
      <c r="AP44" s="321"/>
      <c r="AQ44" s="322"/>
      <c r="AR44" s="276" t="s">
        <v>163</v>
      </c>
      <c r="AS44" s="276" t="s">
        <v>163</v>
      </c>
      <c r="AT44" s="276" t="s">
        <v>163</v>
      </c>
      <c r="AU44" s="276" t="s">
        <v>163</v>
      </c>
      <c r="AV44" s="276" t="s">
        <v>163</v>
      </c>
      <c r="AW44" s="276" t="s">
        <v>163</v>
      </c>
      <c r="AX44" s="276" t="s">
        <v>163</v>
      </c>
      <c r="AY44" s="277" t="s">
        <v>163</v>
      </c>
    </row>
    <row r="45" spans="1:60" s="184" customFormat="1" ht="37.5" customHeight="1" thickTop="1">
      <c r="A45" s="499" t="s">
        <v>157</v>
      </c>
      <c r="B45" s="499"/>
      <c r="C45" s="499"/>
      <c r="D45" s="499" t="s">
        <v>157</v>
      </c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 t="s">
        <v>157</v>
      </c>
      <c r="T45" s="499"/>
      <c r="U45" s="499"/>
      <c r="V45" s="499"/>
      <c r="W45" s="499"/>
      <c r="X45" s="499"/>
      <c r="Y45" s="499"/>
      <c r="Z45" s="499"/>
      <c r="AA45" s="499"/>
      <c r="AB45" s="499"/>
      <c r="AC45" s="499"/>
      <c r="AD45" s="499"/>
      <c r="AE45" s="499"/>
      <c r="AF45" s="499" t="s">
        <v>157</v>
      </c>
      <c r="AG45" s="523"/>
      <c r="AH45" s="523"/>
      <c r="AI45" s="523"/>
      <c r="AJ45" s="523"/>
      <c r="AK45" s="523"/>
      <c r="AL45" s="523"/>
      <c r="AM45" s="523"/>
      <c r="AN45" s="523"/>
      <c r="AO45" s="523"/>
      <c r="AP45" s="523"/>
      <c r="AQ45" s="523"/>
      <c r="AR45" s="499" t="s">
        <v>157</v>
      </c>
      <c r="AS45" s="499"/>
      <c r="AT45" s="499"/>
      <c r="AU45" s="499"/>
      <c r="AV45" s="499"/>
      <c r="AW45" s="499"/>
      <c r="AX45" s="499"/>
      <c r="AY45" s="522"/>
      <c r="AZ45" s="183"/>
      <c r="BA45" s="183"/>
      <c r="BB45" s="183"/>
      <c r="BC45" s="183"/>
      <c r="BD45" s="183"/>
      <c r="BE45" s="183"/>
      <c r="BF45" s="183"/>
    </row>
    <row r="46" spans="1:60" s="39" customFormat="1" ht="60" customHeight="1">
      <c r="A46" s="323">
        <v>1</v>
      </c>
      <c r="B46" s="488"/>
      <c r="C46" s="469" t="s">
        <v>64</v>
      </c>
      <c r="D46" s="324" t="s">
        <v>124</v>
      </c>
      <c r="E46" s="325">
        <v>250</v>
      </c>
      <c r="F46" s="324" t="s">
        <v>40</v>
      </c>
      <c r="G46" s="324" t="s">
        <v>183</v>
      </c>
      <c r="H46" s="326" t="s">
        <v>41</v>
      </c>
      <c r="I46" s="327">
        <v>1200</v>
      </c>
      <c r="J46" s="328">
        <f t="shared" ref="J46:J55" si="4">Y46/100+AA46/100+AC46/100</f>
        <v>0.2203</v>
      </c>
      <c r="K46" s="329">
        <f t="shared" ref="K46:K55" si="5">I46/(Y46/100+AA46/100+AC46/100)</f>
        <v>5447.1175669541535</v>
      </c>
      <c r="L46" s="330">
        <v>8.615384615384615</v>
      </c>
      <c r="M46" s="330">
        <v>5.8846153846153841</v>
      </c>
      <c r="N46" s="330">
        <v>2.3076923076923075</v>
      </c>
      <c r="O46" s="330">
        <v>1.2923076923076922</v>
      </c>
      <c r="P46" s="330">
        <v>1.3846153846153844</v>
      </c>
      <c r="Q46" s="330">
        <v>6.5769230769230775</v>
      </c>
      <c r="R46" s="331">
        <v>26.061538461538458</v>
      </c>
      <c r="S46" s="332">
        <v>5</v>
      </c>
      <c r="T46" s="333">
        <v>5</v>
      </c>
      <c r="U46" s="331">
        <v>0.5</v>
      </c>
      <c r="V46" s="334">
        <v>26.6</v>
      </c>
      <c r="W46" s="326" t="s">
        <v>139</v>
      </c>
      <c r="X46" s="335">
        <v>6</v>
      </c>
      <c r="Y46" s="336">
        <v>5.75</v>
      </c>
      <c r="Z46" s="335">
        <v>5</v>
      </c>
      <c r="AA46" s="337">
        <v>5.16</v>
      </c>
      <c r="AB46" s="335">
        <v>11</v>
      </c>
      <c r="AC46" s="338">
        <v>11.12</v>
      </c>
      <c r="AD46" s="339"/>
      <c r="AE46" s="340"/>
      <c r="AF46" s="341">
        <v>0.03</v>
      </c>
      <c r="AG46" s="338">
        <v>0.03</v>
      </c>
      <c r="AH46" s="339">
        <v>0.02</v>
      </c>
      <c r="AI46" s="337">
        <v>0.02</v>
      </c>
      <c r="AJ46" s="335">
        <v>0.05</v>
      </c>
      <c r="AK46" s="338">
        <v>0.05</v>
      </c>
      <c r="AL46" s="342">
        <v>0.02</v>
      </c>
      <c r="AM46" s="337">
        <v>0.02</v>
      </c>
      <c r="AN46" s="335"/>
      <c r="AO46" s="337"/>
      <c r="AP46" s="335">
        <v>3.0000000000000001E-3</v>
      </c>
      <c r="AQ46" s="343">
        <v>3.0000000000000001E-3</v>
      </c>
      <c r="AR46" s="338" t="s">
        <v>163</v>
      </c>
      <c r="AS46" s="338" t="s">
        <v>163</v>
      </c>
      <c r="AT46" s="338" t="s">
        <v>163</v>
      </c>
      <c r="AU46" s="338" t="s">
        <v>163</v>
      </c>
      <c r="AV46" s="338" t="s">
        <v>163</v>
      </c>
      <c r="AW46" s="338">
        <v>5.61</v>
      </c>
      <c r="AX46" s="338">
        <v>0.66</v>
      </c>
      <c r="AY46" s="344">
        <v>0.59</v>
      </c>
    </row>
    <row r="47" spans="1:60" s="39" customFormat="1" ht="60" customHeight="1">
      <c r="A47" s="345">
        <v>2</v>
      </c>
      <c r="B47" s="489"/>
      <c r="C47" s="470" t="s">
        <v>23</v>
      </c>
      <c r="D47" s="346" t="s">
        <v>148</v>
      </c>
      <c r="E47" s="347">
        <v>250</v>
      </c>
      <c r="F47" s="346" t="s">
        <v>36</v>
      </c>
      <c r="G47" s="346" t="s">
        <v>111</v>
      </c>
      <c r="H47" s="348" t="s">
        <v>37</v>
      </c>
      <c r="I47" s="349">
        <v>4600</v>
      </c>
      <c r="J47" s="350">
        <f t="shared" si="4"/>
        <v>0.15060000000000001</v>
      </c>
      <c r="K47" s="351">
        <f t="shared" si="5"/>
        <v>30544.488711819387</v>
      </c>
      <c r="L47" s="352">
        <v>7.6923076923076925</v>
      </c>
      <c r="M47" s="352">
        <v>5.8846153846153841</v>
      </c>
      <c r="N47" s="352">
        <v>1.9615384615384615</v>
      </c>
      <c r="O47" s="352">
        <v>1.0384615384615385</v>
      </c>
      <c r="P47" s="352">
        <v>1.2692307692307692</v>
      </c>
      <c r="Q47" s="352">
        <v>6</v>
      </c>
      <c r="R47" s="353">
        <v>23.846153846153847</v>
      </c>
      <c r="S47" s="354">
        <v>6</v>
      </c>
      <c r="T47" s="355">
        <v>6</v>
      </c>
      <c r="U47" s="353">
        <v>0.6</v>
      </c>
      <c r="V47" s="356">
        <v>24.4</v>
      </c>
      <c r="W47" s="348" t="s">
        <v>139</v>
      </c>
      <c r="X47" s="357">
        <v>3</v>
      </c>
      <c r="Y47" s="358">
        <v>3.11</v>
      </c>
      <c r="Z47" s="357">
        <v>5</v>
      </c>
      <c r="AA47" s="359">
        <v>5.1100000000000003</v>
      </c>
      <c r="AB47" s="357">
        <v>7</v>
      </c>
      <c r="AC47" s="360">
        <v>6.84</v>
      </c>
      <c r="AD47" s="361"/>
      <c r="AE47" s="362"/>
      <c r="AF47" s="363">
        <v>2E-3</v>
      </c>
      <c r="AG47" s="360">
        <v>1.9E-3</v>
      </c>
      <c r="AH47" s="361">
        <v>0.01</v>
      </c>
      <c r="AI47" s="359">
        <v>8.9999999999999993E-3</v>
      </c>
      <c r="AJ47" s="350">
        <v>0.03</v>
      </c>
      <c r="AK47" s="360">
        <v>0.28999999999999998</v>
      </c>
      <c r="AL47" s="361">
        <v>0.01</v>
      </c>
      <c r="AM47" s="359">
        <v>9.5999999999999992E-3</v>
      </c>
      <c r="AN47" s="350">
        <v>1E-3</v>
      </c>
      <c r="AO47" s="359">
        <v>1E-3</v>
      </c>
      <c r="AP47" s="350">
        <v>2E-3</v>
      </c>
      <c r="AQ47" s="364">
        <v>1.6999999999999999E-3</v>
      </c>
      <c r="AR47" s="360" t="s">
        <v>163</v>
      </c>
      <c r="AS47" s="360" t="s">
        <v>163</v>
      </c>
      <c r="AT47" s="360" t="s">
        <v>163</v>
      </c>
      <c r="AU47" s="360" t="s">
        <v>163</v>
      </c>
      <c r="AV47" s="360" t="s">
        <v>163</v>
      </c>
      <c r="AW47" s="360" t="s">
        <v>163</v>
      </c>
      <c r="AX47" s="360" t="s">
        <v>163</v>
      </c>
      <c r="AY47" s="365" t="s">
        <v>163</v>
      </c>
    </row>
    <row r="48" spans="1:60" s="39" customFormat="1" ht="60" customHeight="1">
      <c r="A48" s="323">
        <v>3</v>
      </c>
      <c r="B48" s="490"/>
      <c r="C48" s="469" t="s">
        <v>26</v>
      </c>
      <c r="D48" s="324" t="s">
        <v>125</v>
      </c>
      <c r="E48" s="325">
        <v>250</v>
      </c>
      <c r="F48" s="324" t="s">
        <v>43</v>
      </c>
      <c r="G48" s="324" t="s">
        <v>84</v>
      </c>
      <c r="H48" s="326" t="s">
        <v>50</v>
      </c>
      <c r="I48" s="327">
        <v>2360</v>
      </c>
      <c r="J48" s="366">
        <f t="shared" si="4"/>
        <v>0.1497</v>
      </c>
      <c r="K48" s="329">
        <f t="shared" si="5"/>
        <v>15764.863059452238</v>
      </c>
      <c r="L48" s="330">
        <v>6.615384615384615</v>
      </c>
      <c r="M48" s="330">
        <v>3.2307692307692308</v>
      </c>
      <c r="N48" s="330">
        <v>2.0769230769230771</v>
      </c>
      <c r="O48" s="330">
        <v>1.2</v>
      </c>
      <c r="P48" s="330">
        <v>1.3384615384615384</v>
      </c>
      <c r="Q48" s="330">
        <v>6.2307692307692317</v>
      </c>
      <c r="R48" s="331">
        <v>20.692307692307693</v>
      </c>
      <c r="S48" s="332">
        <v>6</v>
      </c>
      <c r="T48" s="333">
        <v>6</v>
      </c>
      <c r="U48" s="331">
        <v>0.6</v>
      </c>
      <c r="V48" s="334">
        <v>21.3</v>
      </c>
      <c r="W48" s="326" t="s">
        <v>139</v>
      </c>
      <c r="X48" s="335">
        <v>3</v>
      </c>
      <c r="Y48" s="336">
        <v>2.94</v>
      </c>
      <c r="Z48" s="335">
        <v>5</v>
      </c>
      <c r="AA48" s="337">
        <v>5.0999999999999996</v>
      </c>
      <c r="AB48" s="335">
        <v>7</v>
      </c>
      <c r="AC48" s="338">
        <v>6.93</v>
      </c>
      <c r="AD48" s="339"/>
      <c r="AE48" s="340"/>
      <c r="AF48" s="341">
        <v>3.0000000000000001E-3</v>
      </c>
      <c r="AG48" s="338">
        <v>3.0000000000000001E-3</v>
      </c>
      <c r="AH48" s="339">
        <v>0.01</v>
      </c>
      <c r="AI48" s="337">
        <v>0.01</v>
      </c>
      <c r="AJ48" s="328">
        <v>0.02</v>
      </c>
      <c r="AK48" s="338">
        <v>1.7999999999999999E-2</v>
      </c>
      <c r="AL48" s="339">
        <v>0.01</v>
      </c>
      <c r="AM48" s="337">
        <v>0.01</v>
      </c>
      <c r="AN48" s="328">
        <v>1E-3</v>
      </c>
      <c r="AO48" s="337">
        <v>1E-3</v>
      </c>
      <c r="AP48" s="328">
        <v>3.0000000000000001E-3</v>
      </c>
      <c r="AQ48" s="343">
        <v>3.2000000000000002E-3</v>
      </c>
      <c r="AR48" s="338">
        <v>0.67</v>
      </c>
      <c r="AS48" s="338" t="s">
        <v>163</v>
      </c>
      <c r="AT48" s="338" t="s">
        <v>163</v>
      </c>
      <c r="AU48" s="338" t="s">
        <v>163</v>
      </c>
      <c r="AV48" s="338" t="s">
        <v>163</v>
      </c>
      <c r="AW48" s="338">
        <v>0.67</v>
      </c>
      <c r="AX48" s="338">
        <v>1.37</v>
      </c>
      <c r="AY48" s="344" t="s">
        <v>163</v>
      </c>
      <c r="AZ48" s="77"/>
      <c r="BA48" s="77"/>
      <c r="BB48" s="77"/>
      <c r="BC48" s="77"/>
      <c r="BD48" s="77"/>
      <c r="BE48" s="77"/>
      <c r="BF48" s="77"/>
      <c r="BG48" s="77"/>
      <c r="BH48" s="77"/>
    </row>
    <row r="49" spans="1:60" s="77" customFormat="1" ht="60" customHeight="1">
      <c r="A49" s="345">
        <v>4</v>
      </c>
      <c r="B49" s="489"/>
      <c r="C49" s="470" t="s">
        <v>60</v>
      </c>
      <c r="D49" s="346" t="s">
        <v>136</v>
      </c>
      <c r="E49" s="347">
        <v>250</v>
      </c>
      <c r="F49" s="346" t="s">
        <v>46</v>
      </c>
      <c r="G49" s="346" t="s">
        <v>106</v>
      </c>
      <c r="H49" s="348" t="s">
        <v>47</v>
      </c>
      <c r="I49" s="349">
        <v>1556</v>
      </c>
      <c r="J49" s="350">
        <f t="shared" si="4"/>
        <v>0.182</v>
      </c>
      <c r="K49" s="351">
        <f t="shared" si="5"/>
        <v>8549.4505494505502</v>
      </c>
      <c r="L49" s="352">
        <v>7.2307692307692308</v>
      </c>
      <c r="M49" s="352">
        <v>2.4230769230769234</v>
      </c>
      <c r="N49" s="352">
        <v>1.9615384615384615</v>
      </c>
      <c r="O49" s="352">
        <v>1.3846153846153844</v>
      </c>
      <c r="P49" s="352">
        <v>1.3153846153846154</v>
      </c>
      <c r="Q49" s="352">
        <v>5.7692307692307692</v>
      </c>
      <c r="R49" s="353">
        <v>20.084615384615386</v>
      </c>
      <c r="S49" s="354">
        <v>0</v>
      </c>
      <c r="T49" s="355">
        <v>0</v>
      </c>
      <c r="U49" s="367">
        <v>0</v>
      </c>
      <c r="V49" s="356">
        <v>20.084615384615386</v>
      </c>
      <c r="W49" s="348" t="s">
        <v>139</v>
      </c>
      <c r="X49" s="357">
        <v>4</v>
      </c>
      <c r="Y49" s="358">
        <v>4.12</v>
      </c>
      <c r="Z49" s="357">
        <v>7</v>
      </c>
      <c r="AA49" s="359">
        <v>7.5</v>
      </c>
      <c r="AB49" s="357">
        <v>6</v>
      </c>
      <c r="AC49" s="360">
        <v>6.58</v>
      </c>
      <c r="AD49" s="361"/>
      <c r="AE49" s="362"/>
      <c r="AF49" s="363"/>
      <c r="AG49" s="360"/>
      <c r="AH49" s="361"/>
      <c r="AI49" s="359"/>
      <c r="AJ49" s="357"/>
      <c r="AK49" s="360"/>
      <c r="AL49" s="368"/>
      <c r="AM49" s="359"/>
      <c r="AN49" s="357"/>
      <c r="AO49" s="359"/>
      <c r="AP49" s="357"/>
      <c r="AQ49" s="364"/>
      <c r="AR49" s="360" t="s">
        <v>163</v>
      </c>
      <c r="AS49" s="360" t="s">
        <v>163</v>
      </c>
      <c r="AT49" s="360">
        <v>2.4E-2</v>
      </c>
      <c r="AU49" s="360" t="s">
        <v>163</v>
      </c>
      <c r="AV49" s="360" t="s">
        <v>163</v>
      </c>
      <c r="AW49" s="360">
        <v>0.17899999999999999</v>
      </c>
      <c r="AX49" s="360" t="s">
        <v>163</v>
      </c>
      <c r="AY49" s="365">
        <v>0.69299999999999995</v>
      </c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9" customFormat="1" ht="60" customHeight="1">
      <c r="A50" s="369">
        <v>5</v>
      </c>
      <c r="B50" s="491"/>
      <c r="C50" s="471" t="s">
        <v>28</v>
      </c>
      <c r="D50" s="370" t="s">
        <v>118</v>
      </c>
      <c r="E50" s="371">
        <v>250</v>
      </c>
      <c r="F50" s="370" t="s">
        <v>44</v>
      </c>
      <c r="G50" s="370" t="s">
        <v>45</v>
      </c>
      <c r="H50" s="372" t="s">
        <v>41</v>
      </c>
      <c r="I50" s="373">
        <v>2796</v>
      </c>
      <c r="J50" s="374">
        <f t="shared" si="4"/>
        <v>0.1527</v>
      </c>
      <c r="K50" s="375">
        <f t="shared" si="5"/>
        <v>18310.412573673872</v>
      </c>
      <c r="L50" s="376">
        <v>2</v>
      </c>
      <c r="M50" s="376">
        <v>2.5384615384615383</v>
      </c>
      <c r="N50" s="376">
        <v>2.2692307692307692</v>
      </c>
      <c r="O50" s="376">
        <v>1.3846153846153844</v>
      </c>
      <c r="P50" s="376">
        <v>1.3384615384615384</v>
      </c>
      <c r="Q50" s="376">
        <v>6.9230769230769225</v>
      </c>
      <c r="R50" s="377">
        <v>16.453846153846154</v>
      </c>
      <c r="S50" s="378">
        <v>6</v>
      </c>
      <c r="T50" s="379">
        <v>6</v>
      </c>
      <c r="U50" s="377">
        <v>0.6</v>
      </c>
      <c r="V50" s="380">
        <v>17.100000000000001</v>
      </c>
      <c r="W50" s="372" t="s">
        <v>139</v>
      </c>
      <c r="X50" s="381">
        <v>3</v>
      </c>
      <c r="Y50" s="382">
        <v>3.05</v>
      </c>
      <c r="Z50" s="381">
        <v>5</v>
      </c>
      <c r="AA50" s="383">
        <v>5.36</v>
      </c>
      <c r="AB50" s="381">
        <v>7</v>
      </c>
      <c r="AC50" s="384">
        <v>6.86</v>
      </c>
      <c r="AD50" s="385"/>
      <c r="AE50" s="386"/>
      <c r="AF50" s="387">
        <v>2E-3</v>
      </c>
      <c r="AG50" s="384">
        <v>2.7000000000000001E-3</v>
      </c>
      <c r="AH50" s="385">
        <v>0.01</v>
      </c>
      <c r="AI50" s="383">
        <v>1.2E-2</v>
      </c>
      <c r="AJ50" s="381">
        <v>0.02</v>
      </c>
      <c r="AK50" s="384">
        <v>2.9000000000000001E-2</v>
      </c>
      <c r="AL50" s="388">
        <v>0.01</v>
      </c>
      <c r="AM50" s="383">
        <v>1.2999999999999999E-2</v>
      </c>
      <c r="AN50" s="381">
        <v>1E-3</v>
      </c>
      <c r="AO50" s="383">
        <v>1.1999999999999999E-3</v>
      </c>
      <c r="AP50" s="381">
        <v>2E-3</v>
      </c>
      <c r="AQ50" s="389">
        <v>2.1000000000000001E-2</v>
      </c>
      <c r="AR50" s="384">
        <v>0.61</v>
      </c>
      <c r="AS50" s="384" t="s">
        <v>163</v>
      </c>
      <c r="AT50" s="384" t="s">
        <v>163</v>
      </c>
      <c r="AU50" s="384" t="s">
        <v>163</v>
      </c>
      <c r="AV50" s="384" t="s">
        <v>163</v>
      </c>
      <c r="AW50" s="384" t="s">
        <v>163</v>
      </c>
      <c r="AX50" s="384">
        <v>0.59</v>
      </c>
      <c r="AY50" s="390" t="s">
        <v>163</v>
      </c>
      <c r="AZ50" s="77"/>
      <c r="BA50" s="77"/>
      <c r="BB50" s="77"/>
      <c r="BC50" s="77"/>
      <c r="BD50" s="77"/>
      <c r="BE50" s="77"/>
      <c r="BF50" s="77"/>
      <c r="BG50" s="77"/>
      <c r="BH50" s="77"/>
    </row>
    <row r="51" spans="1:60" s="77" customFormat="1" ht="60" customHeight="1">
      <c r="A51" s="391"/>
      <c r="B51" s="492"/>
      <c r="C51" s="472" t="s">
        <v>169</v>
      </c>
      <c r="D51" s="392" t="s">
        <v>30</v>
      </c>
      <c r="E51" s="393">
        <v>250</v>
      </c>
      <c r="F51" s="392" t="s">
        <v>52</v>
      </c>
      <c r="G51" s="392" t="s">
        <v>109</v>
      </c>
      <c r="H51" s="394" t="s">
        <v>50</v>
      </c>
      <c r="I51" s="395">
        <v>2200</v>
      </c>
      <c r="J51" s="396">
        <f t="shared" si="4"/>
        <v>0.14560000000000001</v>
      </c>
      <c r="K51" s="397">
        <f t="shared" si="5"/>
        <v>15109.89010989011</v>
      </c>
      <c r="L51" s="398">
        <v>8</v>
      </c>
      <c r="M51" s="398">
        <v>6.4615384615384617</v>
      </c>
      <c r="N51" s="398">
        <v>2.1153846153846154</v>
      </c>
      <c r="O51" s="398">
        <v>1.2923076923076922</v>
      </c>
      <c r="P51" s="398">
        <v>1.3615384615384614</v>
      </c>
      <c r="Q51" s="398">
        <v>6</v>
      </c>
      <c r="R51" s="399">
        <v>25.23076923076923</v>
      </c>
      <c r="S51" s="400">
        <v>6</v>
      </c>
      <c r="T51" s="400">
        <v>1</v>
      </c>
      <c r="U51" s="401">
        <v>0.5</v>
      </c>
      <c r="V51" s="402">
        <v>25.7</v>
      </c>
      <c r="W51" s="403" t="s">
        <v>139</v>
      </c>
      <c r="X51" s="404">
        <v>3</v>
      </c>
      <c r="Y51" s="405">
        <v>2.92</v>
      </c>
      <c r="Z51" s="404">
        <v>5</v>
      </c>
      <c r="AA51" s="406">
        <v>4.9400000000000004</v>
      </c>
      <c r="AB51" s="404">
        <v>7</v>
      </c>
      <c r="AC51" s="407">
        <v>6.7</v>
      </c>
      <c r="AD51" s="408"/>
      <c r="AE51" s="409"/>
      <c r="AF51" s="404">
        <v>3.0000000000000001E-3</v>
      </c>
      <c r="AG51" s="410">
        <v>2.63E-3</v>
      </c>
      <c r="AH51" s="408">
        <v>0.01</v>
      </c>
      <c r="AI51" s="411">
        <v>7.0099999999999997E-3</v>
      </c>
      <c r="AJ51" s="412">
        <v>0.02</v>
      </c>
      <c r="AK51" s="404">
        <v>1.5299999999999999E-2</v>
      </c>
      <c r="AL51" s="408">
        <v>0.01</v>
      </c>
      <c r="AM51" s="145">
        <v>5.9500000000000004E-3</v>
      </c>
      <c r="AN51" s="412">
        <v>1E-3</v>
      </c>
      <c r="AO51" s="413">
        <v>7.1699999999999997E-4</v>
      </c>
      <c r="AP51" s="412">
        <v>3.0000000000000001E-3</v>
      </c>
      <c r="AQ51" s="414">
        <v>1.9100000000000002E-3</v>
      </c>
      <c r="AR51" s="410" t="s">
        <v>163</v>
      </c>
      <c r="AS51" s="410" t="s">
        <v>163</v>
      </c>
      <c r="AT51" s="410" t="s">
        <v>163</v>
      </c>
      <c r="AU51" s="410">
        <v>1.31</v>
      </c>
      <c r="AV51" s="410" t="s">
        <v>163</v>
      </c>
      <c r="AW51" s="410">
        <v>0.379</v>
      </c>
      <c r="AX51" s="410" t="s">
        <v>163</v>
      </c>
      <c r="AY51" s="415">
        <v>0.97599999999999998</v>
      </c>
    </row>
    <row r="52" spans="1:60" s="77" customFormat="1" ht="60" customHeight="1">
      <c r="A52" s="391"/>
      <c r="B52" s="492"/>
      <c r="C52" s="472" t="s">
        <v>14</v>
      </c>
      <c r="D52" s="392" t="s">
        <v>137</v>
      </c>
      <c r="E52" s="393">
        <v>500</v>
      </c>
      <c r="F52" s="392" t="s">
        <v>48</v>
      </c>
      <c r="G52" s="392" t="s">
        <v>107</v>
      </c>
      <c r="H52" s="394" t="s">
        <v>50</v>
      </c>
      <c r="I52" s="395">
        <v>1398</v>
      </c>
      <c r="J52" s="396">
        <f t="shared" si="4"/>
        <v>0.16039999999999999</v>
      </c>
      <c r="K52" s="397">
        <f t="shared" si="5"/>
        <v>8715.7107231920199</v>
      </c>
      <c r="L52" s="398">
        <v>7.0769230769230766</v>
      </c>
      <c r="M52" s="398">
        <v>5.7692307692307692</v>
      </c>
      <c r="N52" s="398">
        <v>2.0384615384615383</v>
      </c>
      <c r="O52" s="398">
        <v>1.1076923076923078</v>
      </c>
      <c r="P52" s="398">
        <v>1.2692307692307692</v>
      </c>
      <c r="Q52" s="398">
        <v>5.7692307692307692</v>
      </c>
      <c r="R52" s="399">
        <v>23.030769230769231</v>
      </c>
      <c r="S52" s="400">
        <v>6</v>
      </c>
      <c r="T52" s="400">
        <v>2</v>
      </c>
      <c r="U52" s="401">
        <v>0.4</v>
      </c>
      <c r="V52" s="402">
        <v>23.4</v>
      </c>
      <c r="W52" s="157" t="s">
        <v>33</v>
      </c>
      <c r="X52" s="404">
        <v>2.9</v>
      </c>
      <c r="Y52" s="405">
        <v>3.21</v>
      </c>
      <c r="Z52" s="404">
        <v>6.1</v>
      </c>
      <c r="AA52" s="406">
        <v>6.11</v>
      </c>
      <c r="AB52" s="404">
        <v>6.1</v>
      </c>
      <c r="AC52" s="407">
        <v>6.72</v>
      </c>
      <c r="AD52" s="416"/>
      <c r="AE52" s="406"/>
      <c r="AF52" s="404">
        <v>7.0000000000000001E-3</v>
      </c>
      <c r="AG52" s="404">
        <v>6.0799999999999995E-3</v>
      </c>
      <c r="AH52" s="408">
        <v>1.4E-2</v>
      </c>
      <c r="AI52" s="411">
        <v>1.0699999999999999E-2</v>
      </c>
      <c r="AJ52" s="404">
        <v>0.02</v>
      </c>
      <c r="AK52" s="417">
        <v>1.7899999999999999E-2</v>
      </c>
      <c r="AL52" s="418">
        <v>0.01</v>
      </c>
      <c r="AM52" s="411">
        <v>7.6700000000000006E-3</v>
      </c>
      <c r="AN52" s="404">
        <v>1E-3</v>
      </c>
      <c r="AO52" s="409">
        <v>7.9600000000000005E-4</v>
      </c>
      <c r="AP52" s="404">
        <v>7.0000000000000001E-3</v>
      </c>
      <c r="AQ52" s="414">
        <v>5.4819999999999999E-3</v>
      </c>
      <c r="AR52" s="410" t="s">
        <v>163</v>
      </c>
      <c r="AS52" s="410" t="s">
        <v>163</v>
      </c>
      <c r="AT52" s="410" t="s">
        <v>163</v>
      </c>
      <c r="AU52" s="407">
        <v>2.09</v>
      </c>
      <c r="AV52" s="410" t="s">
        <v>163</v>
      </c>
      <c r="AW52" s="410">
        <v>0.36899999999999999</v>
      </c>
      <c r="AX52" s="410" t="s">
        <v>163</v>
      </c>
      <c r="AY52" s="419">
        <v>0.83899999999999997</v>
      </c>
    </row>
    <row r="53" spans="1:60" s="77" customFormat="1" ht="60" customHeight="1">
      <c r="A53" s="391"/>
      <c r="B53" s="492"/>
      <c r="C53" s="472" t="s">
        <v>61</v>
      </c>
      <c r="D53" s="392" t="s">
        <v>112</v>
      </c>
      <c r="E53" s="393">
        <v>500</v>
      </c>
      <c r="F53" s="392" t="s">
        <v>48</v>
      </c>
      <c r="G53" s="392" t="s">
        <v>77</v>
      </c>
      <c r="H53" s="394" t="s">
        <v>50</v>
      </c>
      <c r="I53" s="395">
        <v>998</v>
      </c>
      <c r="J53" s="396">
        <f t="shared" si="4"/>
        <v>8.7900000000000006E-2</v>
      </c>
      <c r="K53" s="397">
        <f t="shared" si="5"/>
        <v>11353.811149032992</v>
      </c>
      <c r="L53" s="398">
        <v>7.5384615384615383</v>
      </c>
      <c r="M53" s="398">
        <v>5.5384615384615383</v>
      </c>
      <c r="N53" s="398">
        <v>1.7692307692307692</v>
      </c>
      <c r="O53" s="398">
        <v>1.0615384615384615</v>
      </c>
      <c r="P53" s="398">
        <v>1.1307692307692307</v>
      </c>
      <c r="Q53" s="398">
        <v>5.3076923076923075</v>
      </c>
      <c r="R53" s="399">
        <v>22.346153846153847</v>
      </c>
      <c r="S53" s="420">
        <v>0</v>
      </c>
      <c r="T53" s="400">
        <v>0</v>
      </c>
      <c r="U53" s="421">
        <v>0</v>
      </c>
      <c r="V53" s="402">
        <v>22.346153846153847</v>
      </c>
      <c r="W53" s="422" t="s">
        <v>139</v>
      </c>
      <c r="X53" s="404">
        <v>4</v>
      </c>
      <c r="Y53" s="148">
        <v>2.4700000000000002</v>
      </c>
      <c r="Z53" s="404">
        <v>6</v>
      </c>
      <c r="AA53" s="154">
        <v>3.35</v>
      </c>
      <c r="AB53" s="404">
        <v>6</v>
      </c>
      <c r="AC53" s="141">
        <v>2.97</v>
      </c>
      <c r="AD53" s="416"/>
      <c r="AE53" s="423"/>
      <c r="AF53" s="407"/>
      <c r="AG53" s="410"/>
      <c r="AH53" s="416"/>
      <c r="AI53" s="406"/>
      <c r="AJ53" s="412"/>
      <c r="AK53" s="407"/>
      <c r="AL53" s="416"/>
      <c r="AM53" s="406"/>
      <c r="AN53" s="412"/>
      <c r="AO53" s="406"/>
      <c r="AP53" s="412"/>
      <c r="AQ53" s="424"/>
      <c r="AR53" s="410" t="s">
        <v>163</v>
      </c>
      <c r="AS53" s="410" t="s">
        <v>163</v>
      </c>
      <c r="AT53" s="410">
        <v>8.8999999999999996E-2</v>
      </c>
      <c r="AU53" s="410">
        <v>3.81</v>
      </c>
      <c r="AV53" s="410" t="s">
        <v>163</v>
      </c>
      <c r="AW53" s="410">
        <v>0.20300000000000001</v>
      </c>
      <c r="AX53" s="410" t="s">
        <v>163</v>
      </c>
      <c r="AY53" s="419">
        <v>0.61499999999999999</v>
      </c>
    </row>
    <row r="54" spans="1:60" s="77" customFormat="1" ht="60" customHeight="1">
      <c r="A54" s="391"/>
      <c r="B54" s="492"/>
      <c r="C54" s="472" t="s">
        <v>168</v>
      </c>
      <c r="D54" s="392" t="s">
        <v>122</v>
      </c>
      <c r="E54" s="393">
        <v>500</v>
      </c>
      <c r="F54" s="392" t="s">
        <v>56</v>
      </c>
      <c r="G54" s="392" t="s">
        <v>108</v>
      </c>
      <c r="H54" s="394" t="s">
        <v>50</v>
      </c>
      <c r="I54" s="395">
        <v>1398</v>
      </c>
      <c r="J54" s="396">
        <f t="shared" si="4"/>
        <v>0.1406</v>
      </c>
      <c r="K54" s="397">
        <f t="shared" si="5"/>
        <v>9943.100995732575</v>
      </c>
      <c r="L54" s="398">
        <v>8</v>
      </c>
      <c r="M54" s="398">
        <v>4.2692307692307692</v>
      </c>
      <c r="N54" s="398">
        <v>1.6923076923076923</v>
      </c>
      <c r="O54" s="398">
        <v>1.1538461538461537</v>
      </c>
      <c r="P54" s="398">
        <v>1.1769230769230767</v>
      </c>
      <c r="Q54" s="398">
        <v>5.1923076923076925</v>
      </c>
      <c r="R54" s="399">
        <v>21.484615384615385</v>
      </c>
      <c r="S54" s="400">
        <v>7</v>
      </c>
      <c r="T54" s="400">
        <v>1</v>
      </c>
      <c r="U54" s="401">
        <v>0.6</v>
      </c>
      <c r="V54" s="402">
        <v>22.1</v>
      </c>
      <c r="W54" s="422" t="s">
        <v>139</v>
      </c>
      <c r="X54" s="404">
        <v>4.7</v>
      </c>
      <c r="Y54" s="405">
        <v>4.0199999999999996</v>
      </c>
      <c r="Z54" s="404">
        <v>5.2</v>
      </c>
      <c r="AA54" s="409">
        <v>4.42</v>
      </c>
      <c r="AB54" s="404">
        <v>6.76</v>
      </c>
      <c r="AC54" s="404">
        <v>5.62</v>
      </c>
      <c r="AD54" s="408">
        <v>1.2</v>
      </c>
      <c r="AE54" s="143" t="s">
        <v>163</v>
      </c>
      <c r="AF54" s="404">
        <v>2E-3</v>
      </c>
      <c r="AG54" s="407">
        <v>1E-3</v>
      </c>
      <c r="AH54" s="408">
        <v>0.01</v>
      </c>
      <c r="AI54" s="411">
        <v>6.0000000000000001E-3</v>
      </c>
      <c r="AJ54" s="417">
        <v>2E-3</v>
      </c>
      <c r="AK54" s="407">
        <v>0.01</v>
      </c>
      <c r="AL54" s="408">
        <v>0.01</v>
      </c>
      <c r="AM54" s="137">
        <v>5.0000000000000001E-3</v>
      </c>
      <c r="AN54" s="412">
        <v>1E-3</v>
      </c>
      <c r="AO54" s="154">
        <v>2.9999999999999997E-4</v>
      </c>
      <c r="AP54" s="412">
        <v>2E-3</v>
      </c>
      <c r="AQ54" s="424">
        <v>2E-3</v>
      </c>
      <c r="AR54" s="407">
        <v>6.89</v>
      </c>
      <c r="AS54" s="410" t="s">
        <v>163</v>
      </c>
      <c r="AT54" s="410" t="s">
        <v>163</v>
      </c>
      <c r="AU54" s="410">
        <v>0.76</v>
      </c>
      <c r="AV54" s="410" t="s">
        <v>163</v>
      </c>
      <c r="AW54" s="410" t="s">
        <v>163</v>
      </c>
      <c r="AX54" s="410" t="s">
        <v>163</v>
      </c>
      <c r="AY54" s="419" t="s">
        <v>163</v>
      </c>
    </row>
    <row r="55" spans="1:60" s="77" customFormat="1" ht="60" customHeight="1" thickBot="1">
      <c r="A55" s="425"/>
      <c r="B55" s="474"/>
      <c r="C55" s="473" t="s">
        <v>19</v>
      </c>
      <c r="D55" s="426" t="s">
        <v>118</v>
      </c>
      <c r="E55" s="427">
        <v>250</v>
      </c>
      <c r="F55" s="426" t="s">
        <v>49</v>
      </c>
      <c r="G55" s="426" t="s">
        <v>110</v>
      </c>
      <c r="H55" s="428" t="s">
        <v>41</v>
      </c>
      <c r="I55" s="429">
        <v>3880</v>
      </c>
      <c r="J55" s="430">
        <f t="shared" si="4"/>
        <v>0.1749</v>
      </c>
      <c r="K55" s="431">
        <f t="shared" si="5"/>
        <v>22184.105202973129</v>
      </c>
      <c r="L55" s="432">
        <v>6.4615384615384617</v>
      </c>
      <c r="M55" s="432">
        <v>2.6538461538461537</v>
      </c>
      <c r="N55" s="432">
        <v>2.2307692307692308</v>
      </c>
      <c r="O55" s="432">
        <v>1.3153846153846154</v>
      </c>
      <c r="P55" s="432">
        <v>1.3615384615384614</v>
      </c>
      <c r="Q55" s="432">
        <v>6.8076923076923075</v>
      </c>
      <c r="R55" s="433">
        <v>20.830769230769231</v>
      </c>
      <c r="S55" s="434">
        <v>6</v>
      </c>
      <c r="T55" s="434">
        <v>2</v>
      </c>
      <c r="U55" s="435">
        <v>0.4</v>
      </c>
      <c r="V55" s="436">
        <v>21.2</v>
      </c>
      <c r="W55" s="437" t="s">
        <v>139</v>
      </c>
      <c r="X55" s="438">
        <v>4</v>
      </c>
      <c r="Y55" s="439">
        <v>5.22</v>
      </c>
      <c r="Z55" s="440">
        <v>6.5</v>
      </c>
      <c r="AA55" s="143">
        <v>5.1100000000000003</v>
      </c>
      <c r="AB55" s="441">
        <v>8</v>
      </c>
      <c r="AC55" s="442">
        <v>7.16</v>
      </c>
      <c r="AD55" s="443"/>
      <c r="AE55" s="444"/>
      <c r="AF55" s="445">
        <v>2E-3</v>
      </c>
      <c r="AG55" s="446">
        <v>3.81E-3</v>
      </c>
      <c r="AH55" s="443">
        <v>0.1</v>
      </c>
      <c r="AI55" s="447">
        <v>6.4799999999999996E-3</v>
      </c>
      <c r="AJ55" s="448">
        <v>0.02</v>
      </c>
      <c r="AK55" s="446">
        <v>1.44E-2</v>
      </c>
      <c r="AL55" s="443">
        <v>0.01</v>
      </c>
      <c r="AM55" s="447">
        <v>4.9299999999999995E-3</v>
      </c>
      <c r="AN55" s="448">
        <v>1E-3</v>
      </c>
      <c r="AO55" s="446">
        <v>1.17E-3</v>
      </c>
      <c r="AP55" s="449">
        <v>2E-3</v>
      </c>
      <c r="AQ55" s="450">
        <v>1.2900000000000001E-3</v>
      </c>
      <c r="AR55" s="446">
        <v>1.18</v>
      </c>
      <c r="AS55" s="446" t="s">
        <v>163</v>
      </c>
      <c r="AT55" s="446">
        <v>3.3000000000000002E-2</v>
      </c>
      <c r="AU55" s="445">
        <v>1.82</v>
      </c>
      <c r="AV55" s="446" t="s">
        <v>163</v>
      </c>
      <c r="AW55" s="446">
        <v>0.21</v>
      </c>
      <c r="AX55" s="446" t="s">
        <v>163</v>
      </c>
      <c r="AY55" s="451">
        <v>0.66400000000000003</v>
      </c>
    </row>
    <row r="56" spans="1:60" ht="31.5" customHeight="1" thickTop="1">
      <c r="A56" s="495"/>
      <c r="B56" s="496"/>
      <c r="C56" s="496"/>
      <c r="D56" s="520"/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452"/>
      <c r="T56" s="452"/>
      <c r="U56" s="452"/>
      <c r="V56" s="452"/>
      <c r="W56" s="452"/>
      <c r="X56" s="520" t="s">
        <v>186</v>
      </c>
      <c r="Y56" s="520"/>
      <c r="Z56" s="520"/>
      <c r="AA56" s="520"/>
      <c r="AB56" s="520"/>
      <c r="AC56" s="520"/>
      <c r="AD56" s="520"/>
      <c r="AE56" s="520"/>
      <c r="AF56" s="520"/>
      <c r="AG56" s="520"/>
      <c r="AH56" s="520"/>
      <c r="AI56" s="520"/>
      <c r="AJ56" s="520"/>
      <c r="AK56" s="520"/>
      <c r="AL56" s="520"/>
      <c r="AM56" s="520" t="s">
        <v>186</v>
      </c>
      <c r="AN56" s="520"/>
      <c r="AO56" s="520"/>
      <c r="AP56" s="520"/>
      <c r="AQ56" s="520"/>
      <c r="AR56" s="520"/>
      <c r="AS56" s="520"/>
      <c r="AT56" s="520"/>
      <c r="AU56" s="520"/>
      <c r="AV56" s="520"/>
      <c r="AW56" s="520"/>
      <c r="AX56" s="520"/>
      <c r="AY56" s="521"/>
    </row>
    <row r="57" spans="1:60" ht="31.5" customHeight="1" thickBot="1">
      <c r="A57" s="497" t="s">
        <v>187</v>
      </c>
      <c r="B57" s="498"/>
      <c r="C57" s="498"/>
      <c r="D57" s="498"/>
      <c r="E57" s="498"/>
      <c r="F57" s="525" t="s">
        <v>187</v>
      </c>
      <c r="G57" s="525"/>
      <c r="H57" s="525"/>
      <c r="I57" s="525"/>
      <c r="J57" s="525"/>
      <c r="K57" s="525" t="s">
        <v>187</v>
      </c>
      <c r="L57" s="525"/>
      <c r="M57" s="525"/>
      <c r="N57" s="525"/>
      <c r="O57" s="525"/>
      <c r="P57" s="525" t="s">
        <v>187</v>
      </c>
      <c r="Q57" s="525"/>
      <c r="R57" s="525"/>
      <c r="S57" s="525"/>
      <c r="T57" s="525"/>
      <c r="U57" s="525"/>
      <c r="V57" s="525"/>
      <c r="W57" s="525"/>
      <c r="X57" s="525" t="s">
        <v>187</v>
      </c>
      <c r="Y57" s="525"/>
      <c r="Z57" s="525"/>
      <c r="AA57" s="525"/>
      <c r="AB57" s="525"/>
      <c r="AC57" s="525"/>
      <c r="AD57" s="525"/>
      <c r="AE57" s="525"/>
      <c r="AF57" s="525"/>
      <c r="AG57" s="525"/>
      <c r="AH57" s="525"/>
      <c r="AI57" s="525"/>
      <c r="AJ57" s="525"/>
      <c r="AK57" s="525"/>
      <c r="AL57" s="525"/>
      <c r="AM57" s="525" t="s">
        <v>187</v>
      </c>
      <c r="AN57" s="525"/>
      <c r="AO57" s="525"/>
      <c r="AP57" s="525"/>
      <c r="AQ57" s="525"/>
      <c r="AR57" s="525"/>
      <c r="AS57" s="525"/>
      <c r="AT57" s="525"/>
      <c r="AU57" s="525"/>
      <c r="AV57" s="525"/>
      <c r="AW57" s="525"/>
      <c r="AX57" s="525"/>
      <c r="AY57" s="526"/>
    </row>
    <row r="58" spans="1:60" ht="16.2" thickTop="1"/>
    <row r="63" spans="1:60">
      <c r="BB63" s="456"/>
    </row>
    <row r="75" spans="30:30">
      <c r="AD75" s="458"/>
    </row>
  </sheetData>
  <sortState ref="B51:BJ55">
    <sortCondition descending="1" ref="V51:V55"/>
  </sortState>
  <mergeCells count="51">
    <mergeCell ref="X57:AL57"/>
    <mergeCell ref="AM57:AY57"/>
    <mergeCell ref="F57:J57"/>
    <mergeCell ref="K57:O57"/>
    <mergeCell ref="P57:W57"/>
    <mergeCell ref="AM56:AY56"/>
    <mergeCell ref="X56:AL56"/>
    <mergeCell ref="D3:R3"/>
    <mergeCell ref="S3:AE3"/>
    <mergeCell ref="AR45:AY45"/>
    <mergeCell ref="D45:R45"/>
    <mergeCell ref="S45:AE45"/>
    <mergeCell ref="AF45:AQ45"/>
    <mergeCell ref="AF3:AQ3"/>
    <mergeCell ref="D25:R25"/>
    <mergeCell ref="S25:AE25"/>
    <mergeCell ref="AF25:AQ25"/>
    <mergeCell ref="AR3:AY3"/>
    <mergeCell ref="AR25:AY25"/>
    <mergeCell ref="I1:I2"/>
    <mergeCell ref="AH1:AI1"/>
    <mergeCell ref="AJ1:AK1"/>
    <mergeCell ref="AL1:AM1"/>
    <mergeCell ref="W1:W2"/>
    <mergeCell ref="J1:J2"/>
    <mergeCell ref="K1:K2"/>
    <mergeCell ref="AP1:AQ1"/>
    <mergeCell ref="AF1:AG1"/>
    <mergeCell ref="AN1:AO1"/>
    <mergeCell ref="L1:R1"/>
    <mergeCell ref="S1:S2"/>
    <mergeCell ref="U1:U2"/>
    <mergeCell ref="AD1:AE1"/>
    <mergeCell ref="F1:G1"/>
    <mergeCell ref="H1:H2"/>
    <mergeCell ref="B1:B2"/>
    <mergeCell ref="E1:E2"/>
    <mergeCell ref="D1:D2"/>
    <mergeCell ref="C1:C2"/>
    <mergeCell ref="V1:V2"/>
    <mergeCell ref="T1:T2"/>
    <mergeCell ref="X1:Y1"/>
    <mergeCell ref="Z1:AA1"/>
    <mergeCell ref="AB1:AC1"/>
    <mergeCell ref="A1:A2"/>
    <mergeCell ref="A56:C56"/>
    <mergeCell ref="A57:E57"/>
    <mergeCell ref="A45:C45"/>
    <mergeCell ref="A25:C25"/>
    <mergeCell ref="A3:C3"/>
    <mergeCell ref="D56:R56"/>
  </mergeCells>
  <pageMargins left="0.70866141732283472" right="0.70866141732283472" top="0.55118110236220474" bottom="0.55118110236220474" header="0.31496062992125984" footer="0.31496062992125984"/>
  <pageSetup paperSize="8" scale="47" fitToWidth="2" fitToHeight="0" orientation="landscape" r:id="rId1"/>
  <colBreaks count="1" manualBreakCount="1">
    <brk id="22" max="5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Tápoldat</vt:lpstr>
      <vt:lpstr>Tápoldat!Nyomtatási_cím</vt:lpstr>
      <vt:lpstr>Tápoldat!Nyomtatási_terület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lukacsneed</dc:creator>
  <cp:lastModifiedBy>kissk</cp:lastModifiedBy>
  <cp:lastPrinted>2015-05-29T12:56:17Z</cp:lastPrinted>
  <dcterms:created xsi:type="dcterms:W3CDTF">2014-12-16T08:10:07Z</dcterms:created>
  <dcterms:modified xsi:type="dcterms:W3CDTF">2015-06-04T06:35:44Z</dcterms:modified>
</cp:coreProperties>
</file>