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mesT\Desktop\Kereskedelmi egység\Értékelés\"/>
    </mc:Choice>
  </mc:AlternateContent>
  <xr:revisionPtr revIDLastSave="0" documentId="13_ncr:1_{A79FC968-47CF-4870-B4B4-0A4FE4050255}" xr6:coauthVersionLast="47" xr6:coauthVersionMax="47" xr10:uidLastSave="{00000000-0000-0000-0000-000000000000}"/>
  <bookViews>
    <workbookView xWindow="-110" yWindow="-110" windowWidth="19420" windowHeight="10420" xr2:uid="{F1993967-2B10-4B4E-983C-7588DC2FFC47}"/>
  </bookViews>
  <sheets>
    <sheet name="Kereskedelmi egység teszt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1" i="1" l="1"/>
  <c r="Z30" i="1"/>
  <c r="Z29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32" i="1"/>
  <c r="Z33" i="1"/>
  <c r="Z5" i="1"/>
  <c r="Z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Szupermenta</author>
  </authors>
  <commentList>
    <comment ref="U2" authorId="0" shapeId="0" xr:uid="{0518314F-87CE-41B0-97E8-83F4511A9B95}">
      <text>
        <r>
          <rPr>
            <sz val="9"/>
            <color indexed="81"/>
            <rFont val="Tahoma"/>
            <family val="2"/>
            <charset val="238"/>
          </rPr>
          <t>Maximálisan elérhető pontszám: 40 pont</t>
        </r>
      </text>
    </comment>
    <comment ref="V2" authorId="0" shapeId="0" xr:uid="{E48C5554-CEDC-4C05-93B9-D35091814E01}">
      <text>
        <r>
          <rPr>
            <sz val="9"/>
            <color indexed="81"/>
            <rFont val="Tahoma"/>
            <family val="2"/>
            <charset val="238"/>
          </rPr>
          <t>Vizsgált paraméterek:
Salmonella spp., Listeria monocytogenes, Escherichia coli, Mikroorganizmusok száma</t>
        </r>
      </text>
    </comment>
    <comment ref="W2" authorId="0" shapeId="0" xr:uid="{04D5F96B-E0D7-4DA7-AC01-A494598B2914}">
      <text>
        <r>
          <rPr>
            <sz val="9"/>
            <color indexed="81"/>
            <rFont val="Tahoma"/>
            <family val="2"/>
            <charset val="238"/>
          </rPr>
          <t>Vizsgált paraméterek:
Salmonella spp., Listeria monocytogenes, Escherichia coli, Mikroorganizmusok száma</t>
        </r>
      </text>
    </comment>
    <comment ref="X2" authorId="0" shapeId="0" xr:uid="{71BC07E7-76AA-424F-9FB4-1CAF4EF5B2F4}">
      <text>
        <r>
          <rPr>
            <sz val="9"/>
            <color indexed="81"/>
            <rFont val="Tahoma"/>
            <family val="2"/>
            <charset val="238"/>
          </rPr>
          <t>Maximálisan elérhető pontszám: 20 pont</t>
        </r>
      </text>
    </comment>
    <comment ref="Y2" authorId="0" shapeId="0" xr:uid="{5D607031-E147-4611-9E35-189659B6AF5A}">
      <text>
        <r>
          <rPr>
            <sz val="9"/>
            <color indexed="81"/>
            <rFont val="Tahoma"/>
            <charset val="1"/>
          </rPr>
          <t>Figyelembe vett tényezők:
Tisztaság, rendezettség, kommunikáció, szolgáltatások, kínálat.
Maximálisan elérhető pontszám: 40 pont</t>
        </r>
      </text>
    </comment>
    <comment ref="Z2" authorId="0" shapeId="0" xr:uid="{352D3537-3B12-4A36-96A9-791DA0E43D23}">
      <text>
        <r>
          <rPr>
            <sz val="9"/>
            <color indexed="81"/>
            <rFont val="Tahoma"/>
            <family val="2"/>
            <charset val="238"/>
          </rPr>
          <t xml:space="preserve">Maximálisan elérhető pontszám: 100 pont
</t>
        </r>
      </text>
    </comment>
    <comment ref="V12" authorId="0" shapeId="0" xr:uid="{B7ADBDE2-DBC2-4BAC-948C-8013C5D9DAA2}">
      <text>
        <r>
          <rPr>
            <sz val="9"/>
            <color indexed="81"/>
            <rFont val="Tahoma"/>
            <family val="2"/>
            <charset val="238"/>
          </rPr>
          <t>Mikroorganizmusok száma - fogantyú:
5,5*10^3 CFU/100 cm^2</t>
        </r>
      </text>
    </comment>
    <comment ref="V15" authorId="0" shapeId="0" xr:uid="{A19454A0-9948-47EF-92CC-848EE49B0816}">
      <text>
        <r>
          <rPr>
            <sz val="9"/>
            <color indexed="81"/>
            <rFont val="Tahoma"/>
            <family val="2"/>
            <charset val="238"/>
          </rPr>
          <t>Mikroorganizmusok száma - polc: 1,8*10^4 CFU/100 cm^2
Mikroorganizmusok száma - oldalfal: 5,1*10^4 CFU/100 cm^2</t>
        </r>
      </text>
    </comment>
    <comment ref="V16" authorId="0" shapeId="0" xr:uid="{DF41FE84-D913-46B3-AB41-09C2361C6687}">
      <text>
        <r>
          <rPr>
            <sz val="9"/>
            <color indexed="81"/>
            <rFont val="Tahoma"/>
            <family val="2"/>
            <charset val="238"/>
          </rPr>
          <t>Mikroorganizmusok száma - fogantyú: 1,3*10^4 CFU/100 cm^2
Mikroorganizmusok száma - polc:
1,5*10^4 CFU/100 cm^2
Mikroorganizmusok száma - oldalfal: 1,8*10^4 CFU/100 cm^2</t>
        </r>
      </text>
    </comment>
    <comment ref="W16" authorId="0" shapeId="0" xr:uid="{29BE6AC4-4A34-4B3B-81AC-1B027ED0B258}">
      <text>
        <r>
          <rPr>
            <sz val="9"/>
            <color indexed="81"/>
            <rFont val="Tahoma"/>
            <family val="2"/>
            <charset val="238"/>
          </rPr>
          <t>Mikroorganizmusok száma - fogantyú: 1,2*10^4 CFU/100 cm^2
Mikroorganizmusok száma - polc:
1,1*10^4 CFU/100 cm^2
Mikroorganizmusok száma - oldalfal: 1,3*10^4 CFU/100 cm^2</t>
        </r>
      </text>
    </comment>
    <comment ref="V17" authorId="0" shapeId="0" xr:uid="{1E57A6D4-E24B-4E86-B324-189E9B485DBA}">
      <text>
        <r>
          <rPr>
            <sz val="9"/>
            <color indexed="81"/>
            <rFont val="Tahoma"/>
            <family val="2"/>
            <charset val="238"/>
          </rPr>
          <t>Mikroorganizmusok száma - fogantyú: &gt;3,0*10^4 CFU/100 cm^2
Mikroorganizmusok száma - polc:
&gt;3,0*10^4 CFU/100 cm^2
Mikroorganizmusok száma - oldalfal: &gt;3,0*10^4 CFU/100 cm^2</t>
        </r>
      </text>
    </comment>
    <comment ref="W17" authorId="0" shapeId="0" xr:uid="{D745E14D-2F13-4EBE-94BE-F624311CF760}">
      <text>
        <r>
          <rPr>
            <sz val="9"/>
            <color indexed="81"/>
            <rFont val="Tahoma"/>
            <family val="2"/>
            <charset val="238"/>
          </rPr>
          <t>Mikroorganizmusok száma - fogantyú: &gt;3,0*10^4 CFU/100 cm^2
Mikroorganizmusok száma - polc:
&gt;3,0*10^4 CFU/100 cm^2
Mikroorganizmusok száma - oldalfal: &gt;3,0*10^4 CFU/100 cm^2</t>
        </r>
      </text>
    </comment>
    <comment ref="V27" authorId="0" shapeId="0" xr:uid="{229D00C9-0E2E-4FDA-968E-877F705AC99A}">
      <text>
        <r>
          <rPr>
            <sz val="9"/>
            <color indexed="81"/>
            <rFont val="Tahoma"/>
            <family val="2"/>
            <charset val="238"/>
          </rPr>
          <t>Mikroorganizmusok száma - fogantyú: 8,5*10^4 CFU/100 cm^2
Mikroorganizmusok száma - polc:
1,5*10^5 CFU/100 cm^2
Mikroorganizmusok száma - oldalfal: 1,2*10^5 CFU/100 cm^2</t>
        </r>
      </text>
    </comment>
    <comment ref="W27" authorId="0" shapeId="0" xr:uid="{8876327D-529B-4761-B109-FFF67AE45D4A}">
      <text>
        <r>
          <rPr>
            <sz val="9"/>
            <color indexed="81"/>
            <rFont val="Tahoma"/>
            <family val="2"/>
            <charset val="238"/>
          </rPr>
          <t>Mikroorganizmusok száma - fogantyú: 9,6*10^4 CFU/100 cm^2
Mikroorganizmusok száma - polc: 
1,3*10^5 CFU/100 cm^2
Mikroorganizmusok száma - oldalfal: 9,2*10^4 CFU/100 cm^2</t>
        </r>
      </text>
    </comment>
    <comment ref="V28" authorId="0" shapeId="0" xr:uid="{133CCCC9-44C4-4636-8CCD-C0758F3A332F}">
      <text>
        <r>
          <rPr>
            <sz val="9"/>
            <color indexed="81"/>
            <rFont val="Tahoma"/>
            <family val="2"/>
            <charset val="238"/>
          </rPr>
          <t>Mikroorganizmusok száma - fogantyú: &gt;3,0*10^4 CFU/100 cm^2
Mikroorganizmusok száma - polc:
&gt;3,0*10^4 CFU/100 cm^2
Mikroorganizmusok száma - oldalfal: &gt;3,0*10^4 CFU/100 cm^2</t>
        </r>
      </text>
    </comment>
    <comment ref="W28" authorId="0" shapeId="0" xr:uid="{68961A6D-88C8-4943-BB29-51BFD9103A70}">
      <text>
        <r>
          <rPr>
            <sz val="9"/>
            <color indexed="81"/>
            <rFont val="Tahoma"/>
            <family val="2"/>
            <charset val="238"/>
          </rPr>
          <t>Mikroorganizmusok száma - fogantyú: &gt;3,0*10^4 CFU/100 cm^2
Mikroorganizmusok száma - polc:
&gt;3,0*10^4 CFU/100 cm^2
Mikroorganizmusok száma - oldalfal: &gt;3,0*10^4 CFU/100 cm^2</t>
        </r>
      </text>
    </comment>
    <comment ref="V30" authorId="0" shapeId="0" xr:uid="{A13C1BAD-3814-453E-8C67-D77A9AA208E7}">
      <text>
        <r>
          <rPr>
            <sz val="9"/>
            <color indexed="81"/>
            <rFont val="Tahoma"/>
            <family val="2"/>
            <charset val="238"/>
          </rPr>
          <t>Mikroorganizmusok száma - oldalfal: 1,3*10^7 CFU/100 cm^2</t>
        </r>
      </text>
    </comment>
    <comment ref="V33" authorId="0" shapeId="0" xr:uid="{C3F70716-3B69-4EF1-8CAB-8B78D6B1FAF4}">
      <text>
        <r>
          <rPr>
            <sz val="9"/>
            <color indexed="81"/>
            <rFont val="Tahoma"/>
            <family val="2"/>
            <charset val="238"/>
          </rPr>
          <t>Mikroorganizmusok száma - polc:
1,4*10^4 CFU/100 cm^2</t>
        </r>
      </text>
    </comment>
  </commentList>
</comments>
</file>

<file path=xl/sharedStrings.xml><?xml version="1.0" encoding="utf-8"?>
<sst xmlns="http://schemas.openxmlformats.org/spreadsheetml/2006/main" count="513" uniqueCount="72">
  <si>
    <t>ELLENŐRZÖTT HELY NEVE</t>
  </si>
  <si>
    <t>ELLENŐRZÉS HELYÉNEK CÍME</t>
  </si>
  <si>
    <t>HATÓSÁGI ELLENŐRZÉS ARÁNYOSÍTOTT PONTSZÁMA</t>
  </si>
  <si>
    <t>MINŐSÍTÉS</t>
  </si>
  <si>
    <t>átlagos</t>
  </si>
  <si>
    <t>HATÓSÁGI ELLENŐRZÉS</t>
  </si>
  <si>
    <t>Igen</t>
  </si>
  <si>
    <t>Nem</t>
  </si>
  <si>
    <t>Részben</t>
  </si>
  <si>
    <t>P</t>
  </si>
  <si>
    <t xml:space="preserve"> Dokumentáció megfelelő</t>
  </si>
  <si>
    <t>Mérőeszközök megfelelőek</t>
  </si>
  <si>
    <t>ALDI Magyarország Élelmiszer Bt.</t>
  </si>
  <si>
    <t xml:space="preserve">LIDL Magyarország Bt. </t>
  </si>
  <si>
    <t>METRO Kereskedelmi Kft.</t>
  </si>
  <si>
    <r>
      <rPr>
        <sz val="36"/>
        <color theme="1"/>
        <rFont val="Wingdings 2"/>
        <family val="1"/>
        <charset val="2"/>
      </rPr>
      <t>P</t>
    </r>
    <r>
      <rPr>
        <b/>
        <sz val="15"/>
        <color theme="1"/>
        <rFont val="Calibri"/>
        <family val="2"/>
        <charset val="238"/>
        <scheme val="minor"/>
      </rPr>
      <t>*</t>
    </r>
  </si>
  <si>
    <t>SPAR Magyarország Kereskedelmi Kft.</t>
  </si>
  <si>
    <t>Auchan Magyarország Kft.</t>
  </si>
  <si>
    <t xml:space="preserve">TESCO GLOBAL Zrt. </t>
  </si>
  <si>
    <t xml:space="preserve">PENNY-MARKET Kft. </t>
  </si>
  <si>
    <t>kiválóan megfelelt</t>
  </si>
  <si>
    <t>Reál Hungária Élelmiszer Kereskedelmi és Szolgáltató Kft.</t>
  </si>
  <si>
    <t>CO-OP Hungary Zrt.</t>
  </si>
  <si>
    <t>CBA Élelmiszerkereskedelmi Kft./ PRIMA Kft.</t>
  </si>
  <si>
    <t>Eladótér, tej és tejtermékek értékesítése megfelelő</t>
  </si>
  <si>
    <t>A hűtőberendezésekben elhelyezett tejtermékek megfelelése</t>
  </si>
  <si>
    <t>Raktár, hűtött tejtermékek raktározása megfelelő</t>
  </si>
  <si>
    <t>Sajt darabolása megfelelő</t>
  </si>
  <si>
    <t>-</t>
  </si>
  <si>
    <t>átlag feletti</t>
  </si>
  <si>
    <t xml:space="preserve">              LABORATÓRIUMI MIKROBIOLÓGIAI VIZSGÁLATOK</t>
  </si>
  <si>
    <t>(fogantyú, polc, oldalfal)</t>
  </si>
  <si>
    <r>
      <t>P</t>
    </r>
    <r>
      <rPr>
        <b/>
        <sz val="15"/>
        <color theme="1"/>
        <rFont val="Calibri"/>
        <family val="2"/>
        <charset val="238"/>
        <scheme val="minor"/>
      </rPr>
      <t>*</t>
    </r>
  </si>
  <si>
    <t>Raktárban lévő hűtőberendezésről vett törletminta</t>
  </si>
  <si>
    <t>Vásárlói térben lévő hűtőberendezésről vett törletminta</t>
  </si>
  <si>
    <t>hatósági intézkedés miatt kizárva</t>
  </si>
  <si>
    <t>Reál Hungária Élelmiszer Kereskedelmi és Szolgáltató Kft. *</t>
  </si>
  <si>
    <t>CO-OP Hungary Zrt. *</t>
  </si>
  <si>
    <t xml:space="preserve">*A hatósági intézkedést követően a hibát javította. </t>
  </si>
  <si>
    <t>1152 Budapest, Városkapu u. 9.</t>
  </si>
  <si>
    <t>1117 Budapest, Hunyadi János út 19.</t>
  </si>
  <si>
    <t>7631 Pécs, Kincses út 1.</t>
  </si>
  <si>
    <t>6000 Kecskemét, Úrrèt tanya 236.</t>
  </si>
  <si>
    <t>1038 Budapest, Csobánka tér 3.</t>
  </si>
  <si>
    <t>6728 Szeged, Zápor u. 4.</t>
  </si>
  <si>
    <t>5600 Békéscsaba, Corvin u 29-33.</t>
  </si>
  <si>
    <t>7100 Szekszárd, Béri Balogh Ádám u. 94/B</t>
  </si>
  <si>
    <t>9024 Győr, Vasvári Pál u. 1/a</t>
  </si>
  <si>
    <t>1181 Budapest, Baross utca 54.</t>
  </si>
  <si>
    <t>3525 Miskolc, Mátyás király u. 21.</t>
  </si>
  <si>
    <t>1214 Budapest, II. Rákóczi Ferenc út 191.</t>
  </si>
  <si>
    <t>2400 Dunaújváros, Béke krt. 2.</t>
  </si>
  <si>
    <t>8000 Székesfehérvár, Jezsuita u. 1.</t>
  </si>
  <si>
    <t>1028 Budapest, Máriaremetei út 1.</t>
  </si>
  <si>
    <t>4027 Debrecen, Füredi út 27.</t>
  </si>
  <si>
    <t>4400 Nyíregyháza, Pazonyi út 36.</t>
  </si>
  <si>
    <t>3300 Eger, Mátyás király út 138.</t>
  </si>
  <si>
    <t>5000 Szolnok, Bolt köz 2.</t>
  </si>
  <si>
    <t>8900 Zalaegerszeg, Balatoni út 13.</t>
  </si>
  <si>
    <t>1071 Budapest, Dózsa György út 54.</t>
  </si>
  <si>
    <t>9700 Szombathely, Gazdag Erzsi u. 12.</t>
  </si>
  <si>
    <t>8200 Veszprém, Kiskőrösi u. 12.</t>
  </si>
  <si>
    <t>1016 Budapest, Mészáros u. 56/A</t>
  </si>
  <si>
    <t>2800 Tatabánya, Hadsereg u. 53.</t>
  </si>
  <si>
    <t>1134 Budapest, Lehel u 12.</t>
  </si>
  <si>
    <t>6800 Hódmezővásárhely, Dózsa György útja 106.</t>
  </si>
  <si>
    <t>7400 Kaposvár, Szondy György u. 5.</t>
  </si>
  <si>
    <t>1149 Budapest, Egressy út 68.</t>
  </si>
  <si>
    <t>3100 Salgótarján, Acélgyári út 62.</t>
  </si>
  <si>
    <t>LABORATÓRIUMI VIZSGÁLATOK ARÁNYOSÍTOTT PONTSZÁMA</t>
  </si>
  <si>
    <t>VÁSÁRLÓI SZEMPONTÚ FELMÉRÉS ARÁNYOSÍTOTT PONTSZÁMA</t>
  </si>
  <si>
    <t>ÖSSZPONTSZÁM A HATÓSÁGI, LABORATÓRIUMI ÉS VÁSÁRLÓI SZEMPONTÚ FELMÉRÉS PONTSZÁMAI ALAPJÁN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</si>
</sst>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36"/>
      <color theme="1"/>
      <name val="Wingdings 2"/>
      <family val="1"/>
      <charset val="2"/>
    </font>
    <font>
      <b/>
      <sz val="15"/>
      <color theme="1"/>
      <name val="Calibri"/>
      <family val="2"/>
      <charset val="238"/>
      <scheme val="minor"/>
    </font>
    <font>
      <sz val="36"/>
      <color theme="1"/>
      <name val="Wingdings 2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3" borderId="0" xfId="0" applyFill="1"/>
    <xf numFmtId="0" fontId="1" fillId="2" borderId="0" xfId="0" applyFont="1" applyFill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wrapText="1"/>
    </xf>
    <xf numFmtId="0" fontId="0" fillId="3" borderId="9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6" xfId="0" applyFill="1" applyBorder="1"/>
    <xf numFmtId="0" fontId="0" fillId="3" borderId="8" xfId="0" applyFill="1" applyBorder="1"/>
    <xf numFmtId="0" fontId="0" fillId="3" borderId="7" xfId="0" applyFill="1" applyBorder="1"/>
    <xf numFmtId="0" fontId="5" fillId="3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right"/>
    </xf>
    <xf numFmtId="0" fontId="5" fillId="3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0" borderId="0" xfId="0" applyFont="1"/>
    <xf numFmtId="0" fontId="9" fillId="3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4" fillId="3" borderId="7" xfId="0" applyFont="1" applyFill="1" applyBorder="1"/>
    <xf numFmtId="0" fontId="9" fillId="3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0" fillId="3" borderId="13" xfId="0" applyFill="1" applyBorder="1"/>
    <xf numFmtId="0" fontId="1" fillId="2" borderId="18" xfId="0" applyFont="1" applyFill="1" applyBorder="1" applyAlignment="1">
      <alignment horizontal="center" vertical="center" wrapText="1"/>
    </xf>
    <xf numFmtId="164" fontId="5" fillId="3" borderId="18" xfId="0" applyNumberFormat="1" applyFont="1" applyFill="1" applyBorder="1" applyAlignment="1">
      <alignment horizontal="center" vertical="center"/>
    </xf>
    <xf numFmtId="164" fontId="5" fillId="2" borderId="18" xfId="0" applyNumberFormat="1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 wrapText="1"/>
    </xf>
    <xf numFmtId="0" fontId="0" fillId="3" borderId="23" xfId="0" applyFill="1" applyBorder="1"/>
    <xf numFmtId="0" fontId="2" fillId="3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2" fontId="1" fillId="2" borderId="21" xfId="0" applyNumberFormat="1" applyFont="1" applyFill="1" applyBorder="1" applyAlignment="1">
      <alignment horizontal="center" vertical="center" wrapText="1"/>
    </xf>
    <xf numFmtId="164" fontId="1" fillId="3" borderId="21" xfId="0" applyNumberFormat="1" applyFont="1" applyFill="1" applyBorder="1" applyAlignment="1">
      <alignment horizontal="center" vertical="center" wrapText="1"/>
    </xf>
    <xf numFmtId="164" fontId="1" fillId="2" borderId="21" xfId="0" applyNumberFormat="1" applyFont="1" applyFill="1" applyBorder="1" applyAlignment="1">
      <alignment horizontal="center" vertical="center" wrapText="1"/>
    </xf>
    <xf numFmtId="0" fontId="0" fillId="3" borderId="24" xfId="0" applyFill="1" applyBorder="1"/>
    <xf numFmtId="0" fontId="7" fillId="2" borderId="26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164" fontId="1" fillId="4" borderId="21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164" fontId="1" fillId="4" borderId="20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164" fontId="5" fillId="3" borderId="21" xfId="0" applyNumberFormat="1" applyFont="1" applyFill="1" applyBorder="1" applyAlignment="1">
      <alignment horizontal="center" vertical="center"/>
    </xf>
    <xf numFmtId="164" fontId="5" fillId="2" borderId="21" xfId="0" applyNumberFormat="1" applyFont="1" applyFill="1" applyBorder="1" applyAlignment="1">
      <alignment horizontal="center" vertical="center"/>
    </xf>
    <xf numFmtId="164" fontId="5" fillId="4" borderId="21" xfId="0" applyNumberFormat="1" applyFont="1" applyFill="1" applyBorder="1" applyAlignment="1">
      <alignment horizontal="center" vertical="center"/>
    </xf>
    <xf numFmtId="164" fontId="5" fillId="4" borderId="20" xfId="0" applyNumberFormat="1" applyFont="1" applyFill="1" applyBorder="1" applyAlignment="1">
      <alignment horizontal="center" vertical="center"/>
    </xf>
    <xf numFmtId="0" fontId="5" fillId="3" borderId="20" xfId="0" applyFont="1" applyFill="1" applyBorder="1"/>
    <xf numFmtId="0" fontId="1" fillId="2" borderId="17" xfId="0" applyFont="1" applyFill="1" applyBorder="1" applyAlignment="1">
      <alignment horizontal="center" vertical="center" wrapText="1"/>
    </xf>
    <xf numFmtId="164" fontId="5" fillId="4" borderId="18" xfId="0" applyNumberFormat="1" applyFont="1" applyFill="1" applyBorder="1" applyAlignment="1">
      <alignment horizontal="center" vertical="center"/>
    </xf>
    <xf numFmtId="164" fontId="5" fillId="4" borderId="19" xfId="0" applyNumberFormat="1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center" vertical="top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C9AE2-7A65-4AAC-858A-EF033BE56E50}">
  <dimension ref="A1:AA34"/>
  <sheetViews>
    <sheetView tabSelected="1" zoomScale="90" zoomScaleNormal="90" workbookViewId="0">
      <pane xSplit="2" topLeftCell="C1" activePane="topRight" state="frozen"/>
      <selection pane="topRight"/>
    </sheetView>
  </sheetViews>
  <sheetFormatPr defaultRowHeight="14.5" x14ac:dyDescent="0.35"/>
  <cols>
    <col min="1" max="1" width="57.453125" customWidth="1"/>
    <col min="2" max="2" width="47" customWidth="1"/>
    <col min="3" max="3" width="9.26953125" customWidth="1"/>
    <col min="4" max="4" width="26.7265625" customWidth="1"/>
    <col min="5" max="5" width="9.453125" customWidth="1"/>
    <col min="6" max="6" width="7.54296875" customWidth="1"/>
    <col min="7" max="7" width="25.453125" customWidth="1"/>
    <col min="8" max="8" width="10.26953125" customWidth="1"/>
    <col min="9" max="9" width="7.81640625" customWidth="1"/>
    <col min="10" max="10" width="22.7265625" customWidth="1"/>
    <col min="11" max="11" width="8.81640625" customWidth="1"/>
    <col min="12" max="12" width="11.26953125" customWidth="1"/>
    <col min="13" max="13" width="13.453125" customWidth="1"/>
    <col min="14" max="14" width="12.6328125" customWidth="1"/>
    <col min="15" max="15" width="12.90625" customWidth="1"/>
    <col min="16" max="16" width="12.26953125" customWidth="1"/>
    <col min="17" max="17" width="14.1796875" customWidth="1"/>
    <col min="18" max="18" width="13.1796875" customWidth="1"/>
    <col min="19" max="19" width="12.81640625" customWidth="1"/>
    <col min="20" max="20" width="13.6328125" customWidth="1"/>
    <col min="21" max="21" width="24.1796875" customWidth="1"/>
    <col min="22" max="22" width="27.08984375" customWidth="1"/>
    <col min="23" max="23" width="27.453125" customWidth="1"/>
    <col min="24" max="24" width="29.54296875" customWidth="1"/>
    <col min="25" max="25" width="28.453125" customWidth="1"/>
    <col min="26" max="26" width="31.90625" customWidth="1"/>
    <col min="27" max="27" width="30" customWidth="1"/>
  </cols>
  <sheetData>
    <row r="1" spans="1:27" ht="16" thickBot="1" x14ac:dyDescent="0.4">
      <c r="A1" s="2"/>
      <c r="B1" s="2"/>
      <c r="C1" s="14"/>
      <c r="D1" s="15"/>
      <c r="E1" s="15"/>
      <c r="F1" s="15"/>
      <c r="G1" s="15"/>
      <c r="H1" s="15"/>
      <c r="I1" s="15"/>
      <c r="J1" s="22"/>
      <c r="K1" s="22" t="s">
        <v>5</v>
      </c>
      <c r="L1" s="22"/>
      <c r="M1" s="15"/>
      <c r="N1" s="15"/>
      <c r="O1" s="15"/>
      <c r="P1" s="15"/>
      <c r="Q1" s="15"/>
      <c r="R1" s="15"/>
      <c r="S1" s="15"/>
      <c r="T1" s="15"/>
      <c r="U1" s="34"/>
      <c r="V1" s="29" t="s">
        <v>30</v>
      </c>
      <c r="W1" s="13"/>
      <c r="X1" s="34"/>
      <c r="Y1" s="39"/>
      <c r="Z1" s="73"/>
      <c r="AA1" s="45"/>
    </row>
    <row r="2" spans="1:27" ht="62" customHeight="1" x14ac:dyDescent="0.35">
      <c r="A2" s="9" t="s">
        <v>0</v>
      </c>
      <c r="B2" s="9" t="s">
        <v>1</v>
      </c>
      <c r="C2" s="4"/>
      <c r="D2" s="5" t="s">
        <v>24</v>
      </c>
      <c r="E2" s="21"/>
      <c r="F2" s="4"/>
      <c r="G2" s="5" t="s">
        <v>25</v>
      </c>
      <c r="H2" s="1"/>
      <c r="I2" s="4"/>
      <c r="J2" s="5" t="s">
        <v>26</v>
      </c>
      <c r="K2" s="1"/>
      <c r="L2" s="4"/>
      <c r="M2" s="8" t="s">
        <v>10</v>
      </c>
      <c r="N2" s="1"/>
      <c r="O2" s="4"/>
      <c r="P2" s="8" t="s">
        <v>11</v>
      </c>
      <c r="Q2" s="1"/>
      <c r="R2" s="4"/>
      <c r="S2" s="8" t="s">
        <v>27</v>
      </c>
      <c r="T2" s="1"/>
      <c r="U2" s="77" t="s">
        <v>2</v>
      </c>
      <c r="V2" s="5" t="s">
        <v>34</v>
      </c>
      <c r="W2" s="1" t="s">
        <v>33</v>
      </c>
      <c r="X2" s="74" t="s">
        <v>69</v>
      </c>
      <c r="Y2" s="68" t="s">
        <v>70</v>
      </c>
      <c r="Z2" s="68" t="s">
        <v>71</v>
      </c>
      <c r="AA2" s="1" t="s">
        <v>3</v>
      </c>
    </row>
    <row r="3" spans="1:27" ht="20.25" customHeight="1" x14ac:dyDescent="0.35">
      <c r="A3" s="3"/>
      <c r="B3" s="3"/>
      <c r="C3" s="6" t="s">
        <v>6</v>
      </c>
      <c r="D3" s="3" t="s">
        <v>7</v>
      </c>
      <c r="E3" s="7" t="s">
        <v>8</v>
      </c>
      <c r="F3" s="6" t="s">
        <v>6</v>
      </c>
      <c r="G3" s="3" t="s">
        <v>7</v>
      </c>
      <c r="H3" s="7" t="s">
        <v>8</v>
      </c>
      <c r="I3" s="6" t="s">
        <v>6</v>
      </c>
      <c r="J3" s="3" t="s">
        <v>7</v>
      </c>
      <c r="K3" s="7" t="s">
        <v>8</v>
      </c>
      <c r="L3" s="6" t="s">
        <v>6</v>
      </c>
      <c r="M3" s="3" t="s">
        <v>7</v>
      </c>
      <c r="N3" s="7" t="s">
        <v>8</v>
      </c>
      <c r="O3" s="6" t="s">
        <v>6</v>
      </c>
      <c r="P3" s="3" t="s">
        <v>7</v>
      </c>
      <c r="Q3" s="7" t="s">
        <v>8</v>
      </c>
      <c r="R3" s="6" t="s">
        <v>6</v>
      </c>
      <c r="S3" s="3" t="s">
        <v>7</v>
      </c>
      <c r="T3" s="7" t="s">
        <v>8</v>
      </c>
      <c r="U3" s="78"/>
      <c r="V3" s="3" t="s">
        <v>31</v>
      </c>
      <c r="W3" s="7" t="s">
        <v>31</v>
      </c>
      <c r="X3" s="35"/>
      <c r="Y3" s="38"/>
      <c r="Z3" s="42"/>
      <c r="AA3" s="7"/>
    </row>
    <row r="4" spans="1:27" ht="29.25" customHeight="1" x14ac:dyDescent="0.35">
      <c r="A4" s="23" t="s">
        <v>14</v>
      </c>
      <c r="B4" s="16" t="s">
        <v>39</v>
      </c>
      <c r="C4" s="10">
        <v>5</v>
      </c>
      <c r="D4" s="11" t="s">
        <v>28</v>
      </c>
      <c r="E4" s="12" t="s">
        <v>28</v>
      </c>
      <c r="F4" s="10">
        <v>3</v>
      </c>
      <c r="G4" s="11" t="s">
        <v>28</v>
      </c>
      <c r="H4" s="12" t="s">
        <v>28</v>
      </c>
      <c r="I4" s="10">
        <v>8</v>
      </c>
      <c r="J4" s="11" t="s">
        <v>28</v>
      </c>
      <c r="K4" s="12" t="s">
        <v>28</v>
      </c>
      <c r="L4" s="10">
        <v>7</v>
      </c>
      <c r="M4" s="11" t="s">
        <v>28</v>
      </c>
      <c r="N4" s="12" t="s">
        <v>28</v>
      </c>
      <c r="O4" s="10">
        <v>2</v>
      </c>
      <c r="P4" s="11" t="s">
        <v>28</v>
      </c>
      <c r="Q4" s="12" t="s">
        <v>28</v>
      </c>
      <c r="R4" s="10" t="s">
        <v>28</v>
      </c>
      <c r="S4" s="11" t="s">
        <v>28</v>
      </c>
      <c r="T4" s="12" t="s">
        <v>28</v>
      </c>
      <c r="U4" s="36">
        <v>40</v>
      </c>
      <c r="V4" s="30" t="s">
        <v>9</v>
      </c>
      <c r="W4" s="26" t="s">
        <v>9</v>
      </c>
      <c r="X4" s="36">
        <v>19.2</v>
      </c>
      <c r="Y4" s="69">
        <v>38.700000000000003</v>
      </c>
      <c r="Z4" s="43">
        <f t="shared" ref="Z4:Z33" si="0">U4+X4+Y4</f>
        <v>97.9</v>
      </c>
      <c r="AA4" s="40" t="s">
        <v>20</v>
      </c>
    </row>
    <row r="5" spans="1:27" ht="30" customHeight="1" x14ac:dyDescent="0.35">
      <c r="A5" s="24" t="s">
        <v>17</v>
      </c>
      <c r="B5" s="17" t="s">
        <v>40</v>
      </c>
      <c r="C5" s="18">
        <v>5</v>
      </c>
      <c r="D5" s="19" t="s">
        <v>28</v>
      </c>
      <c r="E5" s="20" t="s">
        <v>28</v>
      </c>
      <c r="F5" s="18">
        <v>3</v>
      </c>
      <c r="G5" s="19" t="s">
        <v>28</v>
      </c>
      <c r="H5" s="20" t="s">
        <v>28</v>
      </c>
      <c r="I5" s="18">
        <v>8</v>
      </c>
      <c r="J5" s="19" t="s">
        <v>28</v>
      </c>
      <c r="K5" s="20" t="s">
        <v>28</v>
      </c>
      <c r="L5" s="18">
        <v>7</v>
      </c>
      <c r="M5" s="19" t="s">
        <v>28</v>
      </c>
      <c r="N5" s="20" t="s">
        <v>28</v>
      </c>
      <c r="O5" s="18">
        <v>2</v>
      </c>
      <c r="P5" s="19" t="s">
        <v>28</v>
      </c>
      <c r="Q5" s="20" t="s">
        <v>28</v>
      </c>
      <c r="R5" s="18">
        <v>8</v>
      </c>
      <c r="S5" s="19" t="s">
        <v>28</v>
      </c>
      <c r="T5" s="20" t="s">
        <v>28</v>
      </c>
      <c r="U5" s="37">
        <v>40</v>
      </c>
      <c r="V5" s="31" t="s">
        <v>9</v>
      </c>
      <c r="W5" s="27" t="s">
        <v>9</v>
      </c>
      <c r="X5" s="37">
        <v>18.600000000000001</v>
      </c>
      <c r="Y5" s="70">
        <v>39</v>
      </c>
      <c r="Z5" s="44">
        <f t="shared" si="0"/>
        <v>97.6</v>
      </c>
      <c r="AA5" s="41" t="s">
        <v>20</v>
      </c>
    </row>
    <row r="6" spans="1:27" ht="23.25" customHeight="1" x14ac:dyDescent="0.35">
      <c r="A6" s="23" t="s">
        <v>18</v>
      </c>
      <c r="B6" s="16" t="s">
        <v>41</v>
      </c>
      <c r="C6" s="10">
        <v>5</v>
      </c>
      <c r="D6" s="11" t="s">
        <v>28</v>
      </c>
      <c r="E6" s="12" t="s">
        <v>28</v>
      </c>
      <c r="F6" s="10">
        <v>3</v>
      </c>
      <c r="G6" s="11" t="s">
        <v>28</v>
      </c>
      <c r="H6" s="12" t="s">
        <v>28</v>
      </c>
      <c r="I6" s="10">
        <v>7</v>
      </c>
      <c r="J6" s="11" t="s">
        <v>28</v>
      </c>
      <c r="K6" s="12">
        <v>1</v>
      </c>
      <c r="L6" s="10">
        <v>7</v>
      </c>
      <c r="M6" s="11" t="s">
        <v>28</v>
      </c>
      <c r="N6" s="12" t="s">
        <v>28</v>
      </c>
      <c r="O6" s="10">
        <v>2</v>
      </c>
      <c r="P6" s="11" t="s">
        <v>28</v>
      </c>
      <c r="Q6" s="12" t="s">
        <v>28</v>
      </c>
      <c r="R6" s="10">
        <v>7</v>
      </c>
      <c r="S6" s="11" t="s">
        <v>28</v>
      </c>
      <c r="T6" s="12">
        <v>1</v>
      </c>
      <c r="U6" s="36">
        <v>38.6</v>
      </c>
      <c r="V6" s="32" t="s">
        <v>9</v>
      </c>
      <c r="W6" s="28" t="s">
        <v>9</v>
      </c>
      <c r="X6" s="36">
        <v>19.2</v>
      </c>
      <c r="Y6" s="69">
        <v>38.5</v>
      </c>
      <c r="Z6" s="43">
        <f t="shared" si="0"/>
        <v>96.3</v>
      </c>
      <c r="AA6" s="40" t="s">
        <v>20</v>
      </c>
    </row>
    <row r="7" spans="1:27" ht="26.25" customHeight="1" x14ac:dyDescent="0.35">
      <c r="A7" s="24" t="s">
        <v>14</v>
      </c>
      <c r="B7" s="17" t="s">
        <v>42</v>
      </c>
      <c r="C7" s="18">
        <v>5</v>
      </c>
      <c r="D7" s="19" t="s">
        <v>28</v>
      </c>
      <c r="E7" s="20" t="s">
        <v>28</v>
      </c>
      <c r="F7" s="18">
        <v>3</v>
      </c>
      <c r="G7" s="19" t="s">
        <v>28</v>
      </c>
      <c r="H7" s="20" t="s">
        <v>28</v>
      </c>
      <c r="I7" s="18">
        <v>8</v>
      </c>
      <c r="J7" s="19" t="s">
        <v>28</v>
      </c>
      <c r="K7" s="20" t="s">
        <v>28</v>
      </c>
      <c r="L7" s="18">
        <v>7</v>
      </c>
      <c r="M7" s="19" t="s">
        <v>28</v>
      </c>
      <c r="N7" s="20" t="s">
        <v>28</v>
      </c>
      <c r="O7" s="18">
        <v>2</v>
      </c>
      <c r="P7" s="19" t="s">
        <v>28</v>
      </c>
      <c r="Q7" s="20" t="s">
        <v>28</v>
      </c>
      <c r="R7" s="18" t="s">
        <v>28</v>
      </c>
      <c r="S7" s="19" t="s">
        <v>28</v>
      </c>
      <c r="T7" s="20" t="s">
        <v>28</v>
      </c>
      <c r="U7" s="37">
        <v>40</v>
      </c>
      <c r="V7" s="31" t="s">
        <v>9</v>
      </c>
      <c r="W7" s="27" t="s">
        <v>9</v>
      </c>
      <c r="X7" s="37">
        <v>19.7</v>
      </c>
      <c r="Y7" s="70">
        <v>35.9</v>
      </c>
      <c r="Z7" s="44">
        <f t="shared" si="0"/>
        <v>95.6</v>
      </c>
      <c r="AA7" s="41" t="s">
        <v>20</v>
      </c>
    </row>
    <row r="8" spans="1:27" ht="31.5" customHeight="1" x14ac:dyDescent="0.35">
      <c r="A8" s="23" t="s">
        <v>16</v>
      </c>
      <c r="B8" s="16" t="s">
        <v>43</v>
      </c>
      <c r="C8" s="10">
        <v>5</v>
      </c>
      <c r="D8" s="11" t="s">
        <v>28</v>
      </c>
      <c r="E8" s="12" t="s">
        <v>28</v>
      </c>
      <c r="F8" s="10">
        <v>3</v>
      </c>
      <c r="G8" s="11" t="s">
        <v>28</v>
      </c>
      <c r="H8" s="12" t="s">
        <v>28</v>
      </c>
      <c r="I8" s="10">
        <v>8</v>
      </c>
      <c r="J8" s="11" t="s">
        <v>28</v>
      </c>
      <c r="K8" s="12" t="s">
        <v>28</v>
      </c>
      <c r="L8" s="10">
        <v>7</v>
      </c>
      <c r="M8" s="11" t="s">
        <v>28</v>
      </c>
      <c r="N8" s="12" t="s">
        <v>28</v>
      </c>
      <c r="O8" s="10">
        <v>2</v>
      </c>
      <c r="P8" s="11" t="s">
        <v>28</v>
      </c>
      <c r="Q8" s="12" t="s">
        <v>28</v>
      </c>
      <c r="R8" s="10">
        <v>8</v>
      </c>
      <c r="S8" s="11" t="s">
        <v>28</v>
      </c>
      <c r="T8" s="12" t="s">
        <v>28</v>
      </c>
      <c r="U8" s="36">
        <v>40</v>
      </c>
      <c r="V8" s="32" t="s">
        <v>9</v>
      </c>
      <c r="W8" s="28" t="s">
        <v>9</v>
      </c>
      <c r="X8" s="36">
        <v>17.8</v>
      </c>
      <c r="Y8" s="69">
        <v>37.4</v>
      </c>
      <c r="Z8" s="43">
        <f t="shared" si="0"/>
        <v>95.199999999999989</v>
      </c>
      <c r="AA8" s="40" t="s">
        <v>20</v>
      </c>
    </row>
    <row r="9" spans="1:27" ht="24.75" customHeight="1" x14ac:dyDescent="0.35">
      <c r="A9" s="24" t="s">
        <v>17</v>
      </c>
      <c r="B9" s="17" t="s">
        <v>44</v>
      </c>
      <c r="C9" s="18">
        <v>5</v>
      </c>
      <c r="D9" s="19" t="s">
        <v>28</v>
      </c>
      <c r="E9" s="20" t="s">
        <v>28</v>
      </c>
      <c r="F9" s="18">
        <v>3</v>
      </c>
      <c r="G9" s="19" t="s">
        <v>28</v>
      </c>
      <c r="H9" s="20" t="s">
        <v>28</v>
      </c>
      <c r="I9" s="18">
        <v>7</v>
      </c>
      <c r="J9" s="19" t="s">
        <v>28</v>
      </c>
      <c r="K9" s="20">
        <v>1</v>
      </c>
      <c r="L9" s="18">
        <v>7</v>
      </c>
      <c r="M9" s="19" t="s">
        <v>28</v>
      </c>
      <c r="N9" s="20" t="s">
        <v>28</v>
      </c>
      <c r="O9" s="18">
        <v>2</v>
      </c>
      <c r="P9" s="19" t="s">
        <v>28</v>
      </c>
      <c r="Q9" s="20" t="s">
        <v>28</v>
      </c>
      <c r="R9" s="18">
        <v>8</v>
      </c>
      <c r="S9" s="19" t="s">
        <v>28</v>
      </c>
      <c r="T9" s="20" t="s">
        <v>28</v>
      </c>
      <c r="U9" s="37">
        <v>38.9</v>
      </c>
      <c r="V9" s="31" t="s">
        <v>9</v>
      </c>
      <c r="W9" s="27" t="s">
        <v>9</v>
      </c>
      <c r="X9" s="37">
        <v>19.7</v>
      </c>
      <c r="Y9" s="70">
        <v>35.4</v>
      </c>
      <c r="Z9" s="44">
        <f t="shared" si="0"/>
        <v>94</v>
      </c>
      <c r="AA9" s="41" t="s">
        <v>29</v>
      </c>
    </row>
    <row r="10" spans="1:27" ht="28.5" customHeight="1" x14ac:dyDescent="0.35">
      <c r="A10" s="23" t="s">
        <v>13</v>
      </c>
      <c r="B10" s="16" t="s">
        <v>45</v>
      </c>
      <c r="C10" s="10">
        <v>5</v>
      </c>
      <c r="D10" s="11" t="s">
        <v>28</v>
      </c>
      <c r="E10" s="12" t="s">
        <v>28</v>
      </c>
      <c r="F10" s="10">
        <v>3</v>
      </c>
      <c r="G10" s="11" t="s">
        <v>28</v>
      </c>
      <c r="H10" s="12" t="s">
        <v>28</v>
      </c>
      <c r="I10" s="10">
        <v>8</v>
      </c>
      <c r="J10" s="11" t="s">
        <v>28</v>
      </c>
      <c r="K10" s="12" t="s">
        <v>28</v>
      </c>
      <c r="L10" s="10">
        <v>5</v>
      </c>
      <c r="M10" s="11" t="s">
        <v>28</v>
      </c>
      <c r="N10" s="12">
        <v>2</v>
      </c>
      <c r="O10" s="10">
        <v>2</v>
      </c>
      <c r="P10" s="11" t="s">
        <v>28</v>
      </c>
      <c r="Q10" s="12" t="s">
        <v>28</v>
      </c>
      <c r="R10" s="10" t="s">
        <v>28</v>
      </c>
      <c r="S10" s="11" t="s">
        <v>28</v>
      </c>
      <c r="T10" s="12" t="s">
        <v>28</v>
      </c>
      <c r="U10" s="36">
        <v>38.200000000000003</v>
      </c>
      <c r="V10" s="32" t="s">
        <v>9</v>
      </c>
      <c r="W10" s="28" t="s">
        <v>9</v>
      </c>
      <c r="X10" s="36">
        <v>20</v>
      </c>
      <c r="Y10" s="69">
        <v>35.6</v>
      </c>
      <c r="Z10" s="43">
        <f t="shared" si="0"/>
        <v>93.800000000000011</v>
      </c>
      <c r="AA10" s="40" t="s">
        <v>29</v>
      </c>
    </row>
    <row r="11" spans="1:27" ht="27" customHeight="1" x14ac:dyDescent="0.35">
      <c r="A11" s="24" t="s">
        <v>13</v>
      </c>
      <c r="B11" s="17" t="s">
        <v>46</v>
      </c>
      <c r="C11" s="18">
        <v>5</v>
      </c>
      <c r="D11" s="19" t="s">
        <v>28</v>
      </c>
      <c r="E11" s="20" t="s">
        <v>28</v>
      </c>
      <c r="F11" s="18">
        <v>3</v>
      </c>
      <c r="G11" s="19" t="s">
        <v>28</v>
      </c>
      <c r="H11" s="20" t="s">
        <v>28</v>
      </c>
      <c r="I11" s="18">
        <v>8</v>
      </c>
      <c r="J11" s="19" t="s">
        <v>28</v>
      </c>
      <c r="K11" s="20" t="s">
        <v>28</v>
      </c>
      <c r="L11" s="18">
        <v>6</v>
      </c>
      <c r="M11" s="19" t="s">
        <v>28</v>
      </c>
      <c r="N11" s="20">
        <v>1</v>
      </c>
      <c r="O11" s="18">
        <v>2</v>
      </c>
      <c r="P11" s="19" t="s">
        <v>28</v>
      </c>
      <c r="Q11" s="20" t="s">
        <v>28</v>
      </c>
      <c r="R11" s="18" t="s">
        <v>28</v>
      </c>
      <c r="S11" s="19" t="s">
        <v>28</v>
      </c>
      <c r="T11" s="20" t="s">
        <v>28</v>
      </c>
      <c r="U11" s="37">
        <v>38.700000000000003</v>
      </c>
      <c r="V11" s="31" t="s">
        <v>9</v>
      </c>
      <c r="W11" s="27" t="s">
        <v>9</v>
      </c>
      <c r="X11" s="37">
        <v>19.399999999999999</v>
      </c>
      <c r="Y11" s="70">
        <v>34.9</v>
      </c>
      <c r="Z11" s="44">
        <f t="shared" si="0"/>
        <v>93</v>
      </c>
      <c r="AA11" s="41" t="s">
        <v>29</v>
      </c>
    </row>
    <row r="12" spans="1:27" ht="30" customHeight="1" x14ac:dyDescent="0.35">
      <c r="A12" s="23" t="s">
        <v>17</v>
      </c>
      <c r="B12" s="16" t="s">
        <v>47</v>
      </c>
      <c r="C12" s="10">
        <v>5</v>
      </c>
      <c r="D12" s="11" t="s">
        <v>28</v>
      </c>
      <c r="E12" s="12" t="s">
        <v>28</v>
      </c>
      <c r="F12" s="10">
        <v>3</v>
      </c>
      <c r="G12" s="11" t="s">
        <v>28</v>
      </c>
      <c r="H12" s="12" t="s">
        <v>28</v>
      </c>
      <c r="I12" s="10">
        <v>8</v>
      </c>
      <c r="J12" s="11" t="s">
        <v>28</v>
      </c>
      <c r="K12" s="12" t="s">
        <v>28</v>
      </c>
      <c r="L12" s="10">
        <v>7</v>
      </c>
      <c r="M12" s="11" t="s">
        <v>28</v>
      </c>
      <c r="N12" s="12" t="s">
        <v>28</v>
      </c>
      <c r="O12" s="10">
        <v>2</v>
      </c>
      <c r="P12" s="11" t="s">
        <v>28</v>
      </c>
      <c r="Q12" s="12" t="s">
        <v>28</v>
      </c>
      <c r="R12" s="10">
        <v>8</v>
      </c>
      <c r="S12" s="11" t="s">
        <v>28</v>
      </c>
      <c r="T12" s="12" t="s">
        <v>28</v>
      </c>
      <c r="U12" s="36">
        <v>40</v>
      </c>
      <c r="V12" s="33" t="s">
        <v>15</v>
      </c>
      <c r="W12" s="28" t="s">
        <v>9</v>
      </c>
      <c r="X12" s="36">
        <v>15</v>
      </c>
      <c r="Y12" s="69">
        <v>37.9</v>
      </c>
      <c r="Z12" s="43">
        <f t="shared" si="0"/>
        <v>92.9</v>
      </c>
      <c r="AA12" s="40" t="s">
        <v>29</v>
      </c>
    </row>
    <row r="13" spans="1:27" ht="30.75" customHeight="1" x14ac:dyDescent="0.35">
      <c r="A13" s="24" t="s">
        <v>19</v>
      </c>
      <c r="B13" s="17" t="s">
        <v>48</v>
      </c>
      <c r="C13" s="18">
        <v>5</v>
      </c>
      <c r="D13" s="19" t="s">
        <v>28</v>
      </c>
      <c r="E13" s="20" t="s">
        <v>28</v>
      </c>
      <c r="F13" s="18">
        <v>3</v>
      </c>
      <c r="G13" s="19" t="s">
        <v>28</v>
      </c>
      <c r="H13" s="20" t="s">
        <v>28</v>
      </c>
      <c r="I13" s="18">
        <v>8</v>
      </c>
      <c r="J13" s="19" t="s">
        <v>28</v>
      </c>
      <c r="K13" s="20" t="s">
        <v>28</v>
      </c>
      <c r="L13" s="18">
        <v>6</v>
      </c>
      <c r="M13" s="19" t="s">
        <v>28</v>
      </c>
      <c r="N13" s="20">
        <v>1</v>
      </c>
      <c r="O13" s="18">
        <v>1</v>
      </c>
      <c r="P13" s="19" t="s">
        <v>28</v>
      </c>
      <c r="Q13" s="20">
        <v>1</v>
      </c>
      <c r="R13" s="18" t="s">
        <v>28</v>
      </c>
      <c r="S13" s="19" t="s">
        <v>28</v>
      </c>
      <c r="T13" s="20" t="s">
        <v>28</v>
      </c>
      <c r="U13" s="37">
        <v>38.700000000000003</v>
      </c>
      <c r="V13" s="31" t="s">
        <v>9</v>
      </c>
      <c r="W13" s="27" t="s">
        <v>9</v>
      </c>
      <c r="X13" s="37">
        <v>18.899999999999999</v>
      </c>
      <c r="Y13" s="70">
        <v>34.1</v>
      </c>
      <c r="Z13" s="44">
        <f t="shared" si="0"/>
        <v>91.7</v>
      </c>
      <c r="AA13" s="41" t="s">
        <v>29</v>
      </c>
    </row>
    <row r="14" spans="1:27" ht="27" customHeight="1" x14ac:dyDescent="0.35">
      <c r="A14" s="23" t="s">
        <v>21</v>
      </c>
      <c r="B14" s="16" t="s">
        <v>49</v>
      </c>
      <c r="C14" s="10">
        <v>5</v>
      </c>
      <c r="D14" s="11" t="s">
        <v>28</v>
      </c>
      <c r="E14" s="12" t="s">
        <v>28</v>
      </c>
      <c r="F14" s="10">
        <v>3</v>
      </c>
      <c r="G14" s="11" t="s">
        <v>28</v>
      </c>
      <c r="H14" s="12" t="s">
        <v>28</v>
      </c>
      <c r="I14" s="10">
        <v>8</v>
      </c>
      <c r="J14" s="11" t="s">
        <v>28</v>
      </c>
      <c r="K14" s="12" t="s">
        <v>28</v>
      </c>
      <c r="L14" s="10">
        <v>7</v>
      </c>
      <c r="M14" s="11" t="s">
        <v>28</v>
      </c>
      <c r="N14" s="12" t="s">
        <v>28</v>
      </c>
      <c r="O14" s="10">
        <v>1</v>
      </c>
      <c r="P14" s="11">
        <v>1</v>
      </c>
      <c r="Q14" s="12" t="s">
        <v>28</v>
      </c>
      <c r="R14" s="10" t="s">
        <v>28</v>
      </c>
      <c r="S14" s="11" t="s">
        <v>28</v>
      </c>
      <c r="T14" s="12" t="s">
        <v>28</v>
      </c>
      <c r="U14" s="36">
        <v>38.200000000000003</v>
      </c>
      <c r="V14" s="32" t="s">
        <v>9</v>
      </c>
      <c r="W14" s="28" t="s">
        <v>9</v>
      </c>
      <c r="X14" s="36">
        <v>19.399999999999999</v>
      </c>
      <c r="Y14" s="69">
        <v>33.799999999999997</v>
      </c>
      <c r="Z14" s="43">
        <f t="shared" si="0"/>
        <v>91.4</v>
      </c>
      <c r="AA14" s="40" t="s">
        <v>29</v>
      </c>
    </row>
    <row r="15" spans="1:27" ht="28.5" customHeight="1" x14ac:dyDescent="0.35">
      <c r="A15" s="24" t="s">
        <v>18</v>
      </c>
      <c r="B15" s="17" t="s">
        <v>50</v>
      </c>
      <c r="C15" s="18">
        <v>5</v>
      </c>
      <c r="D15" s="19" t="s">
        <v>28</v>
      </c>
      <c r="E15" s="20" t="s">
        <v>28</v>
      </c>
      <c r="F15" s="18">
        <v>3</v>
      </c>
      <c r="G15" s="19" t="s">
        <v>28</v>
      </c>
      <c r="H15" s="20" t="s">
        <v>28</v>
      </c>
      <c r="I15" s="18">
        <v>8</v>
      </c>
      <c r="J15" s="19" t="s">
        <v>28</v>
      </c>
      <c r="K15" s="20" t="s">
        <v>28</v>
      </c>
      <c r="L15" s="18">
        <v>5</v>
      </c>
      <c r="M15" s="19" t="s">
        <v>28</v>
      </c>
      <c r="N15" s="20">
        <v>2</v>
      </c>
      <c r="O15" s="18">
        <v>2</v>
      </c>
      <c r="P15" s="19" t="s">
        <v>28</v>
      </c>
      <c r="Q15" s="20" t="s">
        <v>28</v>
      </c>
      <c r="R15" s="18" t="s">
        <v>28</v>
      </c>
      <c r="S15" s="19" t="s">
        <v>28</v>
      </c>
      <c r="T15" s="20" t="s">
        <v>28</v>
      </c>
      <c r="U15" s="37">
        <v>38.200000000000003</v>
      </c>
      <c r="V15" s="31" t="s">
        <v>32</v>
      </c>
      <c r="W15" s="27" t="s">
        <v>9</v>
      </c>
      <c r="X15" s="37">
        <v>17.2</v>
      </c>
      <c r="Y15" s="70">
        <v>35.6</v>
      </c>
      <c r="Z15" s="44">
        <f t="shared" si="0"/>
        <v>91</v>
      </c>
      <c r="AA15" s="41" t="s">
        <v>29</v>
      </c>
    </row>
    <row r="16" spans="1:27" ht="27" customHeight="1" x14ac:dyDescent="0.35">
      <c r="A16" s="23" t="s">
        <v>16</v>
      </c>
      <c r="B16" s="16" t="s">
        <v>51</v>
      </c>
      <c r="C16" s="10">
        <v>5</v>
      </c>
      <c r="D16" s="11" t="s">
        <v>28</v>
      </c>
      <c r="E16" s="12" t="s">
        <v>28</v>
      </c>
      <c r="F16" s="10">
        <v>3</v>
      </c>
      <c r="G16" s="11" t="s">
        <v>28</v>
      </c>
      <c r="H16" s="12" t="s">
        <v>28</v>
      </c>
      <c r="I16" s="10">
        <v>8</v>
      </c>
      <c r="J16" s="11" t="s">
        <v>28</v>
      </c>
      <c r="K16" s="12" t="s">
        <v>28</v>
      </c>
      <c r="L16" s="10">
        <v>7</v>
      </c>
      <c r="M16" s="11" t="s">
        <v>28</v>
      </c>
      <c r="N16" s="12" t="s">
        <v>28</v>
      </c>
      <c r="O16" s="10">
        <v>2</v>
      </c>
      <c r="P16" s="11" t="s">
        <v>28</v>
      </c>
      <c r="Q16" s="12" t="s">
        <v>28</v>
      </c>
      <c r="R16" s="10">
        <v>7</v>
      </c>
      <c r="S16" s="11" t="s">
        <v>28</v>
      </c>
      <c r="T16" s="12">
        <v>1</v>
      </c>
      <c r="U16" s="36">
        <v>39.6</v>
      </c>
      <c r="V16" s="32" t="s">
        <v>32</v>
      </c>
      <c r="W16" s="28" t="s">
        <v>32</v>
      </c>
      <c r="X16" s="36">
        <v>13.9</v>
      </c>
      <c r="Y16" s="69">
        <v>37.4</v>
      </c>
      <c r="Z16" s="43">
        <f t="shared" si="0"/>
        <v>90.9</v>
      </c>
      <c r="AA16" s="40" t="s">
        <v>29</v>
      </c>
    </row>
    <row r="17" spans="1:27" ht="28.5" customHeight="1" x14ac:dyDescent="0.35">
      <c r="A17" s="24" t="s">
        <v>14</v>
      </c>
      <c r="B17" s="17" t="s">
        <v>52</v>
      </c>
      <c r="C17" s="18">
        <v>5</v>
      </c>
      <c r="D17" s="19" t="s">
        <v>28</v>
      </c>
      <c r="E17" s="20" t="s">
        <v>28</v>
      </c>
      <c r="F17" s="18">
        <v>3</v>
      </c>
      <c r="G17" s="19" t="s">
        <v>28</v>
      </c>
      <c r="H17" s="20" t="s">
        <v>28</v>
      </c>
      <c r="I17" s="18">
        <v>8</v>
      </c>
      <c r="J17" s="19" t="s">
        <v>28</v>
      </c>
      <c r="K17" s="20" t="s">
        <v>28</v>
      </c>
      <c r="L17" s="18">
        <v>7</v>
      </c>
      <c r="M17" s="19" t="s">
        <v>28</v>
      </c>
      <c r="N17" s="20" t="s">
        <v>28</v>
      </c>
      <c r="O17" s="18">
        <v>2</v>
      </c>
      <c r="P17" s="19" t="s">
        <v>28</v>
      </c>
      <c r="Q17" s="20" t="s">
        <v>28</v>
      </c>
      <c r="R17" s="18" t="s">
        <v>28</v>
      </c>
      <c r="S17" s="19" t="s">
        <v>28</v>
      </c>
      <c r="T17" s="20" t="s">
        <v>28</v>
      </c>
      <c r="U17" s="37">
        <v>40</v>
      </c>
      <c r="V17" s="31" t="s">
        <v>32</v>
      </c>
      <c r="W17" s="27" t="s">
        <v>32</v>
      </c>
      <c r="X17" s="37">
        <v>13.1</v>
      </c>
      <c r="Y17" s="70">
        <v>37.700000000000003</v>
      </c>
      <c r="Z17" s="44">
        <f t="shared" si="0"/>
        <v>90.800000000000011</v>
      </c>
      <c r="AA17" s="41" t="s">
        <v>29</v>
      </c>
    </row>
    <row r="18" spans="1:27" ht="26.25" customHeight="1" x14ac:dyDescent="0.35">
      <c r="A18" s="23" t="s">
        <v>13</v>
      </c>
      <c r="B18" s="16" t="s">
        <v>53</v>
      </c>
      <c r="C18" s="10">
        <v>5</v>
      </c>
      <c r="D18" s="11" t="s">
        <v>28</v>
      </c>
      <c r="E18" s="12" t="s">
        <v>28</v>
      </c>
      <c r="F18" s="10">
        <v>3</v>
      </c>
      <c r="G18" s="11" t="s">
        <v>28</v>
      </c>
      <c r="H18" s="12" t="s">
        <v>28</v>
      </c>
      <c r="I18" s="10">
        <v>8</v>
      </c>
      <c r="J18" s="11" t="s">
        <v>28</v>
      </c>
      <c r="K18" s="12" t="s">
        <v>28</v>
      </c>
      <c r="L18" s="10">
        <v>5</v>
      </c>
      <c r="M18" s="11">
        <v>1</v>
      </c>
      <c r="N18" s="12">
        <v>1</v>
      </c>
      <c r="O18" s="10">
        <v>2</v>
      </c>
      <c r="P18" s="11" t="s">
        <v>28</v>
      </c>
      <c r="Q18" s="12" t="s">
        <v>28</v>
      </c>
      <c r="R18" s="10" t="s">
        <v>28</v>
      </c>
      <c r="S18" s="11" t="s">
        <v>28</v>
      </c>
      <c r="T18" s="12" t="s">
        <v>28</v>
      </c>
      <c r="U18" s="36">
        <v>36</v>
      </c>
      <c r="V18" s="32" t="s">
        <v>9</v>
      </c>
      <c r="W18" s="28" t="s">
        <v>9</v>
      </c>
      <c r="X18" s="36">
        <v>18.3</v>
      </c>
      <c r="Y18" s="69">
        <v>34.6</v>
      </c>
      <c r="Z18" s="43">
        <f t="shared" si="0"/>
        <v>88.9</v>
      </c>
      <c r="AA18" s="40" t="s">
        <v>4</v>
      </c>
    </row>
    <row r="19" spans="1:27" ht="30.75" customHeight="1" x14ac:dyDescent="0.35">
      <c r="A19" s="24" t="s">
        <v>16</v>
      </c>
      <c r="B19" s="17" t="s">
        <v>54</v>
      </c>
      <c r="C19" s="18">
        <v>5</v>
      </c>
      <c r="D19" s="19" t="s">
        <v>28</v>
      </c>
      <c r="E19" s="20" t="s">
        <v>28</v>
      </c>
      <c r="F19" s="18">
        <v>3</v>
      </c>
      <c r="G19" s="19" t="s">
        <v>28</v>
      </c>
      <c r="H19" s="20" t="s">
        <v>28</v>
      </c>
      <c r="I19" s="18">
        <v>8</v>
      </c>
      <c r="J19" s="19" t="s">
        <v>28</v>
      </c>
      <c r="K19" s="20" t="s">
        <v>28</v>
      </c>
      <c r="L19" s="18">
        <v>7</v>
      </c>
      <c r="M19" s="19" t="s">
        <v>28</v>
      </c>
      <c r="N19" s="20" t="s">
        <v>28</v>
      </c>
      <c r="O19" s="18">
        <v>2</v>
      </c>
      <c r="P19" s="19" t="s">
        <v>28</v>
      </c>
      <c r="Q19" s="20" t="s">
        <v>28</v>
      </c>
      <c r="R19" s="18">
        <v>8</v>
      </c>
      <c r="S19" s="19" t="s">
        <v>28</v>
      </c>
      <c r="T19" s="20" t="s">
        <v>28</v>
      </c>
      <c r="U19" s="37">
        <v>40</v>
      </c>
      <c r="V19" s="31" t="s">
        <v>9</v>
      </c>
      <c r="W19" s="27" t="s">
        <v>9</v>
      </c>
      <c r="X19" s="37">
        <v>18.899999999999999</v>
      </c>
      <c r="Y19" s="70">
        <v>30</v>
      </c>
      <c r="Z19" s="44">
        <f t="shared" si="0"/>
        <v>88.9</v>
      </c>
      <c r="AA19" s="41" t="s">
        <v>4</v>
      </c>
    </row>
    <row r="20" spans="1:27" ht="27" customHeight="1" x14ac:dyDescent="0.35">
      <c r="A20" s="23" t="s">
        <v>18</v>
      </c>
      <c r="B20" s="16" t="s">
        <v>55</v>
      </c>
      <c r="C20" s="10">
        <v>5</v>
      </c>
      <c r="D20" s="11" t="s">
        <v>28</v>
      </c>
      <c r="E20" s="12" t="s">
        <v>28</v>
      </c>
      <c r="F20" s="10">
        <v>3</v>
      </c>
      <c r="G20" s="11" t="s">
        <v>28</v>
      </c>
      <c r="H20" s="12" t="s">
        <v>28</v>
      </c>
      <c r="I20" s="10">
        <v>8</v>
      </c>
      <c r="J20" s="11" t="s">
        <v>28</v>
      </c>
      <c r="K20" s="12" t="s">
        <v>28</v>
      </c>
      <c r="L20" s="10">
        <v>6</v>
      </c>
      <c r="M20" s="11" t="s">
        <v>28</v>
      </c>
      <c r="N20" s="12">
        <v>1</v>
      </c>
      <c r="O20" s="10">
        <v>2</v>
      </c>
      <c r="P20" s="11" t="s">
        <v>28</v>
      </c>
      <c r="Q20" s="12" t="s">
        <v>28</v>
      </c>
      <c r="R20" s="10">
        <v>7</v>
      </c>
      <c r="S20" s="11" t="s">
        <v>28</v>
      </c>
      <c r="T20" s="12">
        <v>1</v>
      </c>
      <c r="U20" s="36">
        <v>38.6</v>
      </c>
      <c r="V20" s="32" t="s">
        <v>9</v>
      </c>
      <c r="W20" s="28" t="s">
        <v>9</v>
      </c>
      <c r="X20" s="36">
        <v>20</v>
      </c>
      <c r="Y20" s="69">
        <v>30.3</v>
      </c>
      <c r="Z20" s="43">
        <f t="shared" si="0"/>
        <v>88.9</v>
      </c>
      <c r="AA20" s="40" t="s">
        <v>4</v>
      </c>
    </row>
    <row r="21" spans="1:27" ht="29.25" customHeight="1" x14ac:dyDescent="0.35">
      <c r="A21" s="24" t="s">
        <v>12</v>
      </c>
      <c r="B21" s="17" t="s">
        <v>56</v>
      </c>
      <c r="C21" s="18">
        <v>5</v>
      </c>
      <c r="D21" s="19" t="s">
        <v>28</v>
      </c>
      <c r="E21" s="20" t="s">
        <v>28</v>
      </c>
      <c r="F21" s="18">
        <v>3</v>
      </c>
      <c r="G21" s="19" t="s">
        <v>28</v>
      </c>
      <c r="H21" s="20" t="s">
        <v>28</v>
      </c>
      <c r="I21" s="18">
        <v>8</v>
      </c>
      <c r="J21" s="19" t="s">
        <v>28</v>
      </c>
      <c r="K21" s="20" t="s">
        <v>28</v>
      </c>
      <c r="L21" s="18">
        <v>7</v>
      </c>
      <c r="M21" s="19" t="s">
        <v>28</v>
      </c>
      <c r="N21" s="20" t="s">
        <v>28</v>
      </c>
      <c r="O21" s="18">
        <v>2</v>
      </c>
      <c r="P21" s="19" t="s">
        <v>28</v>
      </c>
      <c r="Q21" s="20" t="s">
        <v>28</v>
      </c>
      <c r="R21" s="18" t="s">
        <v>28</v>
      </c>
      <c r="S21" s="19" t="s">
        <v>28</v>
      </c>
      <c r="T21" s="20" t="s">
        <v>28</v>
      </c>
      <c r="U21" s="37">
        <v>40</v>
      </c>
      <c r="V21" s="31" t="s">
        <v>9</v>
      </c>
      <c r="W21" s="27" t="s">
        <v>9</v>
      </c>
      <c r="X21" s="37">
        <v>19.7</v>
      </c>
      <c r="Y21" s="70">
        <v>28.5</v>
      </c>
      <c r="Z21" s="44">
        <f t="shared" si="0"/>
        <v>88.2</v>
      </c>
      <c r="AA21" s="41" t="s">
        <v>4</v>
      </c>
    </row>
    <row r="22" spans="1:27" ht="28" customHeight="1" x14ac:dyDescent="0.35">
      <c r="A22" s="23" t="s">
        <v>19</v>
      </c>
      <c r="B22" s="16" t="s">
        <v>57</v>
      </c>
      <c r="C22" s="10">
        <v>5</v>
      </c>
      <c r="D22" s="11" t="s">
        <v>28</v>
      </c>
      <c r="E22" s="12" t="s">
        <v>28</v>
      </c>
      <c r="F22" s="10">
        <v>3</v>
      </c>
      <c r="G22" s="11" t="s">
        <v>28</v>
      </c>
      <c r="H22" s="12" t="s">
        <v>28</v>
      </c>
      <c r="I22" s="10">
        <v>7</v>
      </c>
      <c r="J22" s="11" t="s">
        <v>28</v>
      </c>
      <c r="K22" s="12">
        <v>1</v>
      </c>
      <c r="L22" s="10">
        <v>7</v>
      </c>
      <c r="M22" s="11" t="s">
        <v>28</v>
      </c>
      <c r="N22" s="12" t="s">
        <v>28</v>
      </c>
      <c r="O22" s="10">
        <v>2</v>
      </c>
      <c r="P22" s="11" t="s">
        <v>28</v>
      </c>
      <c r="Q22" s="12" t="s">
        <v>28</v>
      </c>
      <c r="R22" s="10" t="s">
        <v>28</v>
      </c>
      <c r="S22" s="11" t="s">
        <v>28</v>
      </c>
      <c r="T22" s="12" t="s">
        <v>28</v>
      </c>
      <c r="U22" s="36">
        <v>38.700000000000003</v>
      </c>
      <c r="V22" s="32" t="s">
        <v>9</v>
      </c>
      <c r="W22" s="28" t="s">
        <v>9</v>
      </c>
      <c r="X22" s="36">
        <v>19.399999999999999</v>
      </c>
      <c r="Y22" s="69">
        <v>29</v>
      </c>
      <c r="Z22" s="43">
        <f t="shared" si="0"/>
        <v>87.1</v>
      </c>
      <c r="AA22" s="40" t="s">
        <v>4</v>
      </c>
    </row>
    <row r="23" spans="1:27" ht="25.5" customHeight="1" x14ac:dyDescent="0.35">
      <c r="A23" s="24" t="s">
        <v>12</v>
      </c>
      <c r="B23" s="17" t="s">
        <v>58</v>
      </c>
      <c r="C23" s="18">
        <v>5</v>
      </c>
      <c r="D23" s="19" t="s">
        <v>28</v>
      </c>
      <c r="E23" s="20" t="s">
        <v>28</v>
      </c>
      <c r="F23" s="18">
        <v>3</v>
      </c>
      <c r="G23" s="19" t="s">
        <v>28</v>
      </c>
      <c r="H23" s="20" t="s">
        <v>28</v>
      </c>
      <c r="I23" s="18">
        <v>7</v>
      </c>
      <c r="J23" s="19" t="s">
        <v>28</v>
      </c>
      <c r="K23" s="20">
        <v>1</v>
      </c>
      <c r="L23" s="18">
        <v>6</v>
      </c>
      <c r="M23" s="19" t="s">
        <v>28</v>
      </c>
      <c r="N23" s="20">
        <v>1</v>
      </c>
      <c r="O23" s="18">
        <v>1</v>
      </c>
      <c r="P23" s="19" t="s">
        <v>28</v>
      </c>
      <c r="Q23" s="20">
        <v>1</v>
      </c>
      <c r="R23" s="18" t="s">
        <v>28</v>
      </c>
      <c r="S23" s="19" t="s">
        <v>28</v>
      </c>
      <c r="T23" s="20" t="s">
        <v>28</v>
      </c>
      <c r="U23" s="37">
        <v>36.9</v>
      </c>
      <c r="V23" s="31" t="s">
        <v>9</v>
      </c>
      <c r="W23" s="27" t="s">
        <v>9</v>
      </c>
      <c r="X23" s="37">
        <v>18.3</v>
      </c>
      <c r="Y23" s="70">
        <v>31.8</v>
      </c>
      <c r="Z23" s="44">
        <f t="shared" si="0"/>
        <v>87</v>
      </c>
      <c r="AA23" s="41" t="s">
        <v>4</v>
      </c>
    </row>
    <row r="24" spans="1:27" ht="30.75" customHeight="1" x14ac:dyDescent="0.35">
      <c r="A24" s="23" t="s">
        <v>23</v>
      </c>
      <c r="B24" s="16" t="s">
        <v>59</v>
      </c>
      <c r="C24" s="10">
        <v>5</v>
      </c>
      <c r="D24" s="11" t="s">
        <v>28</v>
      </c>
      <c r="E24" s="12" t="s">
        <v>28</v>
      </c>
      <c r="F24" s="10">
        <v>3</v>
      </c>
      <c r="G24" s="11" t="s">
        <v>28</v>
      </c>
      <c r="H24" s="12" t="s">
        <v>28</v>
      </c>
      <c r="I24" s="10">
        <v>7</v>
      </c>
      <c r="J24" s="11">
        <v>1</v>
      </c>
      <c r="K24" s="12" t="s">
        <v>28</v>
      </c>
      <c r="L24" s="10">
        <v>6</v>
      </c>
      <c r="M24" s="11" t="s">
        <v>28</v>
      </c>
      <c r="N24" s="12">
        <v>1</v>
      </c>
      <c r="O24" s="10">
        <v>1</v>
      </c>
      <c r="P24" s="11">
        <v>1</v>
      </c>
      <c r="Q24" s="12" t="s">
        <v>28</v>
      </c>
      <c r="R24" s="10">
        <v>7</v>
      </c>
      <c r="S24" s="11" t="s">
        <v>28</v>
      </c>
      <c r="T24" s="12">
        <v>1</v>
      </c>
      <c r="U24" s="36">
        <v>35.700000000000003</v>
      </c>
      <c r="V24" s="32" t="s">
        <v>9</v>
      </c>
      <c r="W24" s="28" t="s">
        <v>9</v>
      </c>
      <c r="X24" s="36">
        <v>18.899999999999999</v>
      </c>
      <c r="Y24" s="69">
        <v>31.3</v>
      </c>
      <c r="Z24" s="43">
        <f t="shared" si="0"/>
        <v>85.9</v>
      </c>
      <c r="AA24" s="40" t="s">
        <v>4</v>
      </c>
    </row>
    <row r="25" spans="1:27" ht="28.5" customHeight="1" x14ac:dyDescent="0.35">
      <c r="A25" s="24" t="s">
        <v>19</v>
      </c>
      <c r="B25" s="17" t="s">
        <v>60</v>
      </c>
      <c r="C25" s="18">
        <v>5</v>
      </c>
      <c r="D25" s="19" t="s">
        <v>28</v>
      </c>
      <c r="E25" s="20" t="s">
        <v>28</v>
      </c>
      <c r="F25" s="18">
        <v>3</v>
      </c>
      <c r="G25" s="19" t="s">
        <v>28</v>
      </c>
      <c r="H25" s="20" t="s">
        <v>28</v>
      </c>
      <c r="I25" s="18">
        <v>8</v>
      </c>
      <c r="J25" s="19" t="s">
        <v>28</v>
      </c>
      <c r="K25" s="20" t="s">
        <v>28</v>
      </c>
      <c r="L25" s="18">
        <v>7</v>
      </c>
      <c r="M25" s="19" t="s">
        <v>28</v>
      </c>
      <c r="N25" s="20" t="s">
        <v>28</v>
      </c>
      <c r="O25" s="18">
        <v>2</v>
      </c>
      <c r="P25" s="19" t="s">
        <v>28</v>
      </c>
      <c r="Q25" s="20" t="s">
        <v>28</v>
      </c>
      <c r="R25" s="18" t="s">
        <v>28</v>
      </c>
      <c r="S25" s="19" t="s">
        <v>28</v>
      </c>
      <c r="T25" s="20" t="s">
        <v>28</v>
      </c>
      <c r="U25" s="37">
        <v>40</v>
      </c>
      <c r="V25" s="31" t="s">
        <v>9</v>
      </c>
      <c r="W25" s="27" t="s">
        <v>9</v>
      </c>
      <c r="X25" s="37">
        <v>18.899999999999999</v>
      </c>
      <c r="Y25" s="70">
        <v>26.9</v>
      </c>
      <c r="Z25" s="44">
        <f t="shared" si="0"/>
        <v>85.8</v>
      </c>
      <c r="AA25" s="41" t="s">
        <v>4</v>
      </c>
    </row>
    <row r="26" spans="1:27" ht="29.25" customHeight="1" x14ac:dyDescent="0.35">
      <c r="A26" s="23" t="s">
        <v>22</v>
      </c>
      <c r="B26" s="16" t="s">
        <v>61</v>
      </c>
      <c r="C26" s="10">
        <v>5</v>
      </c>
      <c r="D26" s="11" t="s">
        <v>28</v>
      </c>
      <c r="E26" s="12" t="s">
        <v>28</v>
      </c>
      <c r="F26" s="10">
        <v>3</v>
      </c>
      <c r="G26" s="11" t="s">
        <v>28</v>
      </c>
      <c r="H26" s="12" t="s">
        <v>28</v>
      </c>
      <c r="I26" s="10">
        <v>7</v>
      </c>
      <c r="J26" s="11" t="s">
        <v>28</v>
      </c>
      <c r="K26" s="12">
        <v>1</v>
      </c>
      <c r="L26" s="10">
        <v>7</v>
      </c>
      <c r="M26" s="11" t="s">
        <v>28</v>
      </c>
      <c r="N26" s="12" t="s">
        <v>28</v>
      </c>
      <c r="O26" s="10" t="s">
        <v>28</v>
      </c>
      <c r="P26" s="11">
        <v>2</v>
      </c>
      <c r="Q26" s="12" t="s">
        <v>28</v>
      </c>
      <c r="R26" s="10" t="s">
        <v>28</v>
      </c>
      <c r="S26" s="11" t="s">
        <v>28</v>
      </c>
      <c r="T26" s="12" t="s">
        <v>28</v>
      </c>
      <c r="U26" s="36">
        <v>34.200000000000003</v>
      </c>
      <c r="V26" s="32" t="s">
        <v>9</v>
      </c>
      <c r="W26" s="28" t="s">
        <v>9</v>
      </c>
      <c r="X26" s="36">
        <v>19.7</v>
      </c>
      <c r="Y26" s="69">
        <v>31.5</v>
      </c>
      <c r="Z26" s="43">
        <f t="shared" si="0"/>
        <v>85.4</v>
      </c>
      <c r="AA26" s="40" t="s">
        <v>4</v>
      </c>
    </row>
    <row r="27" spans="1:27" ht="24.75" customHeight="1" x14ac:dyDescent="0.35">
      <c r="A27" s="24" t="s">
        <v>12</v>
      </c>
      <c r="B27" s="17" t="s">
        <v>62</v>
      </c>
      <c r="C27" s="18">
        <v>5</v>
      </c>
      <c r="D27" s="19" t="s">
        <v>28</v>
      </c>
      <c r="E27" s="20" t="s">
        <v>28</v>
      </c>
      <c r="F27" s="18">
        <v>3</v>
      </c>
      <c r="G27" s="19" t="s">
        <v>28</v>
      </c>
      <c r="H27" s="20" t="s">
        <v>28</v>
      </c>
      <c r="I27" s="18">
        <v>8</v>
      </c>
      <c r="J27" s="19" t="s">
        <v>28</v>
      </c>
      <c r="K27" s="20" t="s">
        <v>28</v>
      </c>
      <c r="L27" s="18">
        <v>6</v>
      </c>
      <c r="M27" s="19">
        <v>1</v>
      </c>
      <c r="N27" s="20" t="s">
        <v>28</v>
      </c>
      <c r="O27" s="18">
        <v>2</v>
      </c>
      <c r="P27" s="19" t="s">
        <v>28</v>
      </c>
      <c r="Q27" s="20" t="s">
        <v>28</v>
      </c>
      <c r="R27" s="18" t="s">
        <v>28</v>
      </c>
      <c r="S27" s="19" t="s">
        <v>28</v>
      </c>
      <c r="T27" s="20" t="s">
        <v>28</v>
      </c>
      <c r="U27" s="37">
        <v>37.299999999999997</v>
      </c>
      <c r="V27" s="47" t="s">
        <v>15</v>
      </c>
      <c r="W27" s="46" t="s">
        <v>15</v>
      </c>
      <c r="X27" s="37">
        <v>15</v>
      </c>
      <c r="Y27" s="70">
        <v>32.1</v>
      </c>
      <c r="Z27" s="44">
        <f t="shared" si="0"/>
        <v>84.4</v>
      </c>
      <c r="AA27" s="41" t="s">
        <v>4</v>
      </c>
    </row>
    <row r="28" spans="1:27" ht="27.75" customHeight="1" x14ac:dyDescent="0.35">
      <c r="A28" s="23" t="s">
        <v>23</v>
      </c>
      <c r="B28" s="16" t="s">
        <v>63</v>
      </c>
      <c r="C28" s="10">
        <v>5</v>
      </c>
      <c r="D28" s="11" t="s">
        <v>28</v>
      </c>
      <c r="E28" s="12" t="s">
        <v>28</v>
      </c>
      <c r="F28" s="10">
        <v>3</v>
      </c>
      <c r="G28" s="11" t="s">
        <v>28</v>
      </c>
      <c r="H28" s="12" t="s">
        <v>28</v>
      </c>
      <c r="I28" s="10">
        <v>7</v>
      </c>
      <c r="J28" s="11">
        <v>1</v>
      </c>
      <c r="K28" s="12" t="s">
        <v>28</v>
      </c>
      <c r="L28" s="10">
        <v>6</v>
      </c>
      <c r="M28" s="11" t="s">
        <v>28</v>
      </c>
      <c r="N28" s="12">
        <v>1</v>
      </c>
      <c r="O28" s="10">
        <v>1</v>
      </c>
      <c r="P28" s="11">
        <v>1</v>
      </c>
      <c r="Q28" s="12" t="s">
        <v>28</v>
      </c>
      <c r="R28" s="10">
        <v>7</v>
      </c>
      <c r="S28" s="11" t="s">
        <v>28</v>
      </c>
      <c r="T28" s="12">
        <v>1</v>
      </c>
      <c r="U28" s="36">
        <v>35.700000000000003</v>
      </c>
      <c r="V28" s="32" t="s">
        <v>32</v>
      </c>
      <c r="W28" s="28" t="s">
        <v>32</v>
      </c>
      <c r="X28" s="36">
        <v>13.3</v>
      </c>
      <c r="Y28" s="69">
        <v>25.6</v>
      </c>
      <c r="Z28" s="43">
        <f t="shared" si="0"/>
        <v>74.599999999999994</v>
      </c>
      <c r="AA28" s="40" t="s">
        <v>4</v>
      </c>
    </row>
    <row r="29" spans="1:27" ht="28.5" customHeight="1" x14ac:dyDescent="0.35">
      <c r="A29" s="24" t="s">
        <v>22</v>
      </c>
      <c r="B29" s="17" t="s">
        <v>64</v>
      </c>
      <c r="C29" s="18">
        <v>4</v>
      </c>
      <c r="D29" s="19" t="s">
        <v>28</v>
      </c>
      <c r="E29" s="20">
        <v>1</v>
      </c>
      <c r="F29" s="18">
        <v>3</v>
      </c>
      <c r="G29" s="19" t="s">
        <v>28</v>
      </c>
      <c r="H29" s="20" t="s">
        <v>28</v>
      </c>
      <c r="I29" s="18" t="s">
        <v>28</v>
      </c>
      <c r="J29" s="19">
        <v>1</v>
      </c>
      <c r="K29" s="20" t="s">
        <v>28</v>
      </c>
      <c r="L29" s="18">
        <v>2</v>
      </c>
      <c r="M29" s="19">
        <v>1</v>
      </c>
      <c r="N29" s="20">
        <v>3</v>
      </c>
      <c r="O29" s="18">
        <v>1</v>
      </c>
      <c r="P29" s="19">
        <v>1</v>
      </c>
      <c r="Q29" s="20" t="s">
        <v>28</v>
      </c>
      <c r="R29" s="18" t="s">
        <v>28</v>
      </c>
      <c r="S29" s="19" t="s">
        <v>28</v>
      </c>
      <c r="T29" s="20" t="s">
        <v>28</v>
      </c>
      <c r="U29" s="37">
        <v>20.399999999999999</v>
      </c>
      <c r="V29" s="31" t="s">
        <v>9</v>
      </c>
      <c r="W29" s="27" t="s">
        <v>9</v>
      </c>
      <c r="X29" s="37">
        <v>18.899999999999999</v>
      </c>
      <c r="Y29" s="70">
        <v>33.6</v>
      </c>
      <c r="Z29" s="44">
        <f t="shared" ref="Z29:Z31" si="1">U29+X29+Y29</f>
        <v>72.900000000000006</v>
      </c>
      <c r="AA29" s="41" t="s">
        <v>4</v>
      </c>
    </row>
    <row r="30" spans="1:27" ht="33.75" customHeight="1" x14ac:dyDescent="0.35">
      <c r="A30" s="23" t="s">
        <v>23</v>
      </c>
      <c r="B30" s="16" t="s">
        <v>65</v>
      </c>
      <c r="C30" s="10">
        <v>3</v>
      </c>
      <c r="D30" s="11" t="s">
        <v>28</v>
      </c>
      <c r="E30" s="12">
        <v>2</v>
      </c>
      <c r="F30" s="10">
        <v>3</v>
      </c>
      <c r="G30" s="11" t="s">
        <v>28</v>
      </c>
      <c r="H30" s="12" t="s">
        <v>28</v>
      </c>
      <c r="I30" s="10">
        <v>5</v>
      </c>
      <c r="J30" s="11">
        <v>1</v>
      </c>
      <c r="K30" s="12">
        <v>2</v>
      </c>
      <c r="L30" s="10">
        <v>4</v>
      </c>
      <c r="M30" s="11">
        <v>2</v>
      </c>
      <c r="N30" s="12">
        <v>1</v>
      </c>
      <c r="O30" s="10" t="s">
        <v>28</v>
      </c>
      <c r="P30" s="11">
        <v>2</v>
      </c>
      <c r="Q30" s="12" t="s">
        <v>28</v>
      </c>
      <c r="R30" s="10" t="s">
        <v>28</v>
      </c>
      <c r="S30" s="11" t="s">
        <v>28</v>
      </c>
      <c r="T30" s="12" t="s">
        <v>28</v>
      </c>
      <c r="U30" s="36">
        <v>25.3</v>
      </c>
      <c r="V30" s="32" t="s">
        <v>32</v>
      </c>
      <c r="W30" s="28" t="s">
        <v>9</v>
      </c>
      <c r="X30" s="36">
        <v>18.600000000000001</v>
      </c>
      <c r="Y30" s="69">
        <v>26.4</v>
      </c>
      <c r="Z30" s="43">
        <f t="shared" si="1"/>
        <v>70.300000000000011</v>
      </c>
      <c r="AA30" s="40" t="s">
        <v>4</v>
      </c>
    </row>
    <row r="31" spans="1:27" ht="34.5" customHeight="1" x14ac:dyDescent="0.35">
      <c r="A31" s="24" t="s">
        <v>21</v>
      </c>
      <c r="B31" s="17" t="s">
        <v>66</v>
      </c>
      <c r="C31" s="18">
        <v>5</v>
      </c>
      <c r="D31" s="19" t="s">
        <v>28</v>
      </c>
      <c r="E31" s="20" t="s">
        <v>28</v>
      </c>
      <c r="F31" s="18">
        <v>3</v>
      </c>
      <c r="G31" s="19" t="s">
        <v>28</v>
      </c>
      <c r="H31" s="20" t="s">
        <v>28</v>
      </c>
      <c r="I31" s="18" t="s">
        <v>28</v>
      </c>
      <c r="J31" s="19" t="s">
        <v>28</v>
      </c>
      <c r="K31" s="20">
        <v>1</v>
      </c>
      <c r="L31" s="18">
        <v>4</v>
      </c>
      <c r="M31" s="19" t="s">
        <v>28</v>
      </c>
      <c r="N31" s="20">
        <v>2</v>
      </c>
      <c r="O31" s="18" t="s">
        <v>28</v>
      </c>
      <c r="P31" s="19">
        <v>2</v>
      </c>
      <c r="Q31" s="20" t="s">
        <v>28</v>
      </c>
      <c r="R31" s="18" t="s">
        <v>28</v>
      </c>
      <c r="S31" s="19" t="s">
        <v>28</v>
      </c>
      <c r="T31" s="20" t="s">
        <v>28</v>
      </c>
      <c r="U31" s="37">
        <v>21.8</v>
      </c>
      <c r="V31" s="48" t="s">
        <v>9</v>
      </c>
      <c r="W31" s="49" t="s">
        <v>9</v>
      </c>
      <c r="X31" s="37">
        <v>18.3</v>
      </c>
      <c r="Y31" s="70">
        <v>26.7</v>
      </c>
      <c r="Z31" s="44">
        <f t="shared" si="1"/>
        <v>66.8</v>
      </c>
      <c r="AA31" s="41" t="s">
        <v>4</v>
      </c>
    </row>
    <row r="32" spans="1:27" ht="34" customHeight="1" x14ac:dyDescent="0.35">
      <c r="A32" s="50" t="s">
        <v>36</v>
      </c>
      <c r="B32" s="51" t="s">
        <v>67</v>
      </c>
      <c r="C32" s="52">
        <v>5</v>
      </c>
      <c r="D32" s="53" t="s">
        <v>28</v>
      </c>
      <c r="E32" s="54" t="s">
        <v>28</v>
      </c>
      <c r="F32" s="52">
        <v>3</v>
      </c>
      <c r="G32" s="53" t="s">
        <v>28</v>
      </c>
      <c r="H32" s="54" t="s">
        <v>28</v>
      </c>
      <c r="I32" s="52">
        <v>6</v>
      </c>
      <c r="J32" s="53">
        <v>1</v>
      </c>
      <c r="K32" s="54">
        <v>1</v>
      </c>
      <c r="L32" s="52">
        <v>5</v>
      </c>
      <c r="M32" s="53">
        <v>2</v>
      </c>
      <c r="N32" s="54" t="s">
        <v>28</v>
      </c>
      <c r="O32" s="52" t="s">
        <v>28</v>
      </c>
      <c r="P32" s="53">
        <v>2</v>
      </c>
      <c r="Q32" s="54" t="s">
        <v>28</v>
      </c>
      <c r="R32" s="52">
        <v>5</v>
      </c>
      <c r="S32" s="53">
        <v>2</v>
      </c>
      <c r="T32" s="54">
        <v>1</v>
      </c>
      <c r="U32" s="75">
        <v>29.3</v>
      </c>
      <c r="V32" s="55" t="s">
        <v>9</v>
      </c>
      <c r="W32" s="56" t="s">
        <v>9</v>
      </c>
      <c r="X32" s="75">
        <v>17.8</v>
      </c>
      <c r="Y32" s="71">
        <v>26.2</v>
      </c>
      <c r="Z32" s="57">
        <f t="shared" si="0"/>
        <v>73.3</v>
      </c>
      <c r="AA32" s="58" t="s">
        <v>35</v>
      </c>
    </row>
    <row r="33" spans="1:27" ht="37" customHeight="1" thickBot="1" x14ac:dyDescent="0.4">
      <c r="A33" s="59" t="s">
        <v>37</v>
      </c>
      <c r="B33" s="60" t="s">
        <v>68</v>
      </c>
      <c r="C33" s="61">
        <v>1</v>
      </c>
      <c r="D33" s="62">
        <v>1</v>
      </c>
      <c r="E33" s="63">
        <v>3</v>
      </c>
      <c r="F33" s="61">
        <v>2</v>
      </c>
      <c r="G33" s="62">
        <v>1</v>
      </c>
      <c r="H33" s="63">
        <v>6</v>
      </c>
      <c r="I33" s="61">
        <v>7</v>
      </c>
      <c r="J33" s="62">
        <v>1</v>
      </c>
      <c r="K33" s="63" t="s">
        <v>28</v>
      </c>
      <c r="L33" s="61">
        <v>1</v>
      </c>
      <c r="M33" s="62">
        <v>1</v>
      </c>
      <c r="N33" s="63">
        <v>5</v>
      </c>
      <c r="O33" s="61">
        <v>0</v>
      </c>
      <c r="P33" s="62">
        <v>1</v>
      </c>
      <c r="Q33" s="63">
        <v>1</v>
      </c>
      <c r="R33" s="61">
        <v>2</v>
      </c>
      <c r="S33" s="62">
        <v>6</v>
      </c>
      <c r="T33" s="63" t="s">
        <v>28</v>
      </c>
      <c r="U33" s="76">
        <v>20.7</v>
      </c>
      <c r="V33" s="64" t="s">
        <v>15</v>
      </c>
      <c r="W33" s="65" t="s">
        <v>9</v>
      </c>
      <c r="X33" s="76">
        <v>18.600000000000001</v>
      </c>
      <c r="Y33" s="72">
        <v>28.5</v>
      </c>
      <c r="Z33" s="66">
        <f t="shared" si="0"/>
        <v>67.8</v>
      </c>
      <c r="AA33" s="67" t="s">
        <v>35</v>
      </c>
    </row>
    <row r="34" spans="1:27" ht="15.5" x14ac:dyDescent="0.35">
      <c r="A34" s="25" t="s">
        <v>38</v>
      </c>
    </row>
  </sheetData>
  <sheetProtection algorithmName="SHA-512" hashValue="OLixZ/5fyggmUmvBs5wK4rwsKs0joUiu8WRJ2SKK0OH7eWh5zxCutTeBU5aiDvs3GcSWYIZC4HMBBw+Lq58vww==" saltValue="E0S7kUfrWVNjDaGKOs7CqA==" spinCount="100000" sheet="1" objects="1" scenarios="1"/>
  <pageMargins left="0.70866141732283472" right="0.70866141732283472" top="0.74803149606299213" bottom="0.74803149606299213" header="0.31496062992125984" footer="0.31496062992125984"/>
  <pageSetup paperSize="8" scale="7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Kereskedelmi egység teszt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Szupermenta</dc:creator>
  <cp:lastModifiedBy>Nemes Tamás</cp:lastModifiedBy>
  <cp:lastPrinted>2023-11-29T07:39:53Z</cp:lastPrinted>
  <dcterms:created xsi:type="dcterms:W3CDTF">2023-10-10T12:51:47Z</dcterms:created>
  <dcterms:modified xsi:type="dcterms:W3CDTF">2024-11-15T13:01:47Z</dcterms:modified>
</cp:coreProperties>
</file>