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ile01\Szupermenta\1_Terméktesztek évek szerinti bontásban\2024\Cserepes menta\Végleges táblázat\"/>
    </mc:Choice>
  </mc:AlternateContent>
  <workbookProtection workbookAlgorithmName="SHA-512" workbookHashValue="v/QEdsGE7jSUMnSLjEq37HCu7pOmoHNcG58CPgx7cxy040fqxQM6wozRKkavF6OoydaVGoGWqhZE/TU4XTgTwA==" workbookSaltValue="3/KnrCWSEhnfcE+VUMMZuQ==" workbookSpinCount="100000" lockStructure="1"/>
  <bookViews>
    <workbookView xWindow="0" yWindow="0" windowWidth="19200" windowHeight="6525"/>
  </bookViews>
  <sheets>
    <sheet name="Men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5" i="1" l="1"/>
  <c r="L6" i="1"/>
  <c r="L7" i="1"/>
  <c r="L8" i="1"/>
  <c r="L9" i="1"/>
  <c r="L10" i="1"/>
  <c r="L11" i="1"/>
  <c r="L13" i="1"/>
  <c r="L4" i="1"/>
</calcChain>
</file>

<file path=xl/comments1.xml><?xml version="1.0" encoding="utf-8"?>
<comments xmlns="http://schemas.openxmlformats.org/spreadsheetml/2006/main">
  <authors>
    <author>Buna Levente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Egérrel a cellára mutatva a fotó nagyobb méretben is megtekinthető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A mintavétel időpontjában meghatározott ár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0" shapeId="0">
      <text/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>
      <text/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<sst xmlns="http://schemas.openxmlformats.org/spreadsheetml/2006/main" count="113" uniqueCount="64">
  <si>
    <t>SZENNYEZŐANYAGOK</t>
  </si>
  <si>
    <t>MAKROELEMEK</t>
  </si>
  <si>
    <t>MIKROELEMEK</t>
  </si>
  <si>
    <t>KADMIUM
(mg/kg)</t>
  </si>
  <si>
    <t>ÓLOM
(mg/kg)</t>
  </si>
  <si>
    <t>RANGSOR</t>
  </si>
  <si>
    <t>TERMÉK NEVE</t>
  </si>
  <si>
    <t>KISZERELÉS</t>
  </si>
  <si>
    <t>KEDVELTSÉGI VIZSGÁLAT</t>
  </si>
  <si>
    <t>KÜLSŐ MEGJELENÉS</t>
  </si>
  <si>
    <t>ÁLLOMÁNY</t>
  </si>
  <si>
    <t>ILLAT</t>
  </si>
  <si>
    <t>ÍZ</t>
  </si>
  <si>
    <t>*: Egérrel a cellára mutatva további információ jelenik meg.</t>
  </si>
  <si>
    <t>TERMÉKFOTÓ*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</si>
  <si>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</si>
  <si>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</si>
  <si>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</si>
  <si>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</si>
  <si>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</si>
  <si>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</si>
  <si>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</si>
  <si>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</si>
  <si>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</si>
  <si>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</si>
  <si>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cserepes</t>
  </si>
  <si>
    <t>-</t>
  </si>
  <si>
    <t>HATÓSÁGI LABORATÓRIUMI VIZSGÁLATOK</t>
  </si>
  <si>
    <t>ARZÉN
(mg/kg)</t>
  </si>
  <si>
    <t>ZÖLDPONT'98 Kft. telephelye, 2730, Albertirsa, Ceglédi út 88.</t>
  </si>
  <si>
    <t>IVÁN VIRÁG Kft. telephelye, 8636 Balatonszemes, Csillag utca 22.</t>
  </si>
  <si>
    <t>Oázis Áruház Rákoskeresztúr, 1173 Budapest, Pesti út 237.</t>
  </si>
  <si>
    <t>Auchan, 2040 Budaörs, Sport u. 204</t>
  </si>
  <si>
    <t>&lt;0,010</t>
  </si>
  <si>
    <t>&lt;0,050</t>
  </si>
  <si>
    <t>&lt;0,05</t>
  </si>
  <si>
    <t>FOSZFOR
(mg/kg)</t>
  </si>
  <si>
    <t>KALCIUM
(mg/kg)</t>
  </si>
  <si>
    <t>KÁLIUM
(mg/kg)</t>
  </si>
  <si>
    <t>NÁTRIUM
(mg/kg)</t>
  </si>
  <si>
    <t>VAS
(mg/kg)</t>
  </si>
  <si>
    <t>RÉZ
(mg/kg)</t>
  </si>
  <si>
    <t>CINK
(mg/kg)</t>
  </si>
  <si>
    <t>MAGNÉZIUM
(mg/kg)</t>
  </si>
  <si>
    <t>&lt;100</t>
  </si>
  <si>
    <t>Zöldpont  Menta</t>
  </si>
  <si>
    <t>Azienda Agricola L'Aromatica Menta Extra Cserepes</t>
  </si>
  <si>
    <t>Oázis Kertészet Mentha Piperita</t>
  </si>
  <si>
    <t>Iván Virág Rágó Menta</t>
  </si>
  <si>
    <t>Iván Virág Fodor Menta</t>
  </si>
  <si>
    <t>Iván Virág Narancs Menta</t>
  </si>
  <si>
    <t>Iván Virág Alma Menta</t>
  </si>
  <si>
    <t>Iván Virág Marokkói Menta</t>
  </si>
  <si>
    <t>Iván Virág Citrom Menta</t>
  </si>
  <si>
    <t>Iván Virág  Csoki Menta</t>
  </si>
  <si>
    <t>Kitűnően megfelelt</t>
  </si>
  <si>
    <t>ÁR</t>
  </si>
  <si>
    <t>(Ft/cserép)</t>
  </si>
  <si>
    <t>TERMELŐK</t>
  </si>
  <si>
    <t>MINŐSÍTÉSE</t>
  </si>
  <si>
    <t>HATÓSÁGI MINTAVÉTEL HELYE</t>
  </si>
  <si>
    <t>ÖSSZESÍTETT</t>
  </si>
  <si>
    <t>PONTSZÁM</t>
  </si>
  <si>
    <t>NÖVÉNYVÉDŐSZER-MARADÉK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</si>
</sst>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ABC67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2" fontId="4" fillId="2" borderId="7" xfId="0" quotePrefix="1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5" fillId="2" borderId="1" xfId="0" quotePrefix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2" fontId="4" fillId="3" borderId="9" xfId="0" quotePrefix="1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indent="6"/>
    </xf>
    <xf numFmtId="164" fontId="5" fillId="2" borderId="26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BF1DE"/>
      <color rgb="FFD8E4BC"/>
      <color rgb="FFABC670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10" Type="http://schemas.openxmlformats.org/officeDocument/2006/relationships/image" Target="../media/image21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607840</xdr:colOff>
      <xdr:row>10</xdr:row>
      <xdr:rowOff>528345</xdr:rowOff>
    </xdr:from>
    <xdr:ext cx="540000" cy="540000"/>
    <xdr:pic>
      <xdr:nvPicPr>
        <xdr:cNvPr id="16" name="Ábra 15" descr="Pipa">
          <a:extLst>
            <a:ext uri="{FF2B5EF4-FFF2-40B4-BE49-F238E27FC236}">
              <a16:creationId xmlns:a16="http://schemas.microsoft.com/office/drawing/2014/main" xmlns="" id="{096AB8AC-B542-461D-84A6-0A5D5E58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12774774"/>
          <a:ext cx="540000" cy="540000"/>
        </a:xfrm>
        <a:prstGeom prst="rect">
          <a:avLst/>
        </a:prstGeom>
      </xdr:spPr>
    </xdr:pic>
    <xdr:clientData/>
  </xdr:oneCellAnchor>
  <xdr:oneCellAnchor>
    <xdr:from>
      <xdr:col>12</xdr:col>
      <xdr:colOff>607840</xdr:colOff>
      <xdr:row>9</xdr:row>
      <xdr:rowOff>505731</xdr:rowOff>
    </xdr:from>
    <xdr:ext cx="540000" cy="540000"/>
    <xdr:pic>
      <xdr:nvPicPr>
        <xdr:cNvPr id="21" name="Ábra 20" descr="Pipa">
          <a:extLst>
            <a:ext uri="{FF2B5EF4-FFF2-40B4-BE49-F238E27FC236}">
              <a16:creationId xmlns:a16="http://schemas.microsoft.com/office/drawing/2014/main" xmlns="" id="{36C4D419-625D-4D17-8D59-C741776BA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11222976"/>
          <a:ext cx="540000" cy="540000"/>
        </a:xfrm>
        <a:prstGeom prst="rect">
          <a:avLst/>
        </a:prstGeom>
      </xdr:spPr>
    </xdr:pic>
    <xdr:clientData/>
  </xdr:oneCellAnchor>
  <xdr:oneCellAnchor>
    <xdr:from>
      <xdr:col>12</xdr:col>
      <xdr:colOff>607840</xdr:colOff>
      <xdr:row>8</xdr:row>
      <xdr:rowOff>509039</xdr:rowOff>
    </xdr:from>
    <xdr:ext cx="540000" cy="540000"/>
    <xdr:pic>
      <xdr:nvPicPr>
        <xdr:cNvPr id="23" name="Ábra 22" descr="Pipa">
          <a:extLst>
            <a:ext uri="{FF2B5EF4-FFF2-40B4-BE49-F238E27FC236}">
              <a16:creationId xmlns:a16="http://schemas.microsoft.com/office/drawing/2014/main" xmlns="" id="{CD01DA08-2A28-43EA-BD17-FF05083D6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9697100"/>
          <a:ext cx="540000" cy="540000"/>
        </a:xfrm>
        <a:prstGeom prst="rect">
          <a:avLst/>
        </a:prstGeom>
      </xdr:spPr>
    </xdr:pic>
    <xdr:clientData/>
  </xdr:oneCellAnchor>
  <xdr:oneCellAnchor>
    <xdr:from>
      <xdr:col>12</xdr:col>
      <xdr:colOff>607840</xdr:colOff>
      <xdr:row>11</xdr:row>
      <xdr:rowOff>512079</xdr:rowOff>
    </xdr:from>
    <xdr:ext cx="540000" cy="540000"/>
    <xdr:pic>
      <xdr:nvPicPr>
        <xdr:cNvPr id="25" name="Ábra 24" descr="Pipa">
          <a:extLst>
            <a:ext uri="{FF2B5EF4-FFF2-40B4-BE49-F238E27FC236}">
              <a16:creationId xmlns:a16="http://schemas.microsoft.com/office/drawing/2014/main" xmlns="" id="{709F6715-A5D3-49DC-9DE9-FAEC555B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14287691"/>
          <a:ext cx="540000" cy="540000"/>
        </a:xfrm>
        <a:prstGeom prst="rect">
          <a:avLst/>
        </a:prstGeom>
      </xdr:spPr>
    </xdr:pic>
    <xdr:clientData/>
  </xdr:oneCellAnchor>
  <xdr:oneCellAnchor>
    <xdr:from>
      <xdr:col>12</xdr:col>
      <xdr:colOff>607840</xdr:colOff>
      <xdr:row>6</xdr:row>
      <xdr:rowOff>489730</xdr:rowOff>
    </xdr:from>
    <xdr:ext cx="540000" cy="540000"/>
    <xdr:pic>
      <xdr:nvPicPr>
        <xdr:cNvPr id="26" name="Ábra 25" descr="Pipa">
          <a:extLst>
            <a:ext uri="{FF2B5EF4-FFF2-40B4-BE49-F238E27FC236}">
              <a16:creationId xmlns:a16="http://schemas.microsoft.com/office/drawing/2014/main" xmlns="" id="{6BDBA47A-7B76-4E89-B63A-3D61F4FFD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6619424"/>
          <a:ext cx="540000" cy="540000"/>
        </a:xfrm>
        <a:prstGeom prst="rect">
          <a:avLst/>
        </a:prstGeom>
      </xdr:spPr>
    </xdr:pic>
    <xdr:clientData/>
  </xdr:oneCellAnchor>
  <xdr:oneCellAnchor>
    <xdr:from>
      <xdr:col>12</xdr:col>
      <xdr:colOff>607840</xdr:colOff>
      <xdr:row>5</xdr:row>
      <xdr:rowOff>518953</xdr:rowOff>
    </xdr:from>
    <xdr:ext cx="540000" cy="540000"/>
    <xdr:pic>
      <xdr:nvPicPr>
        <xdr:cNvPr id="27" name="Ábra 26" descr="Pipa">
          <a:extLst>
            <a:ext uri="{FF2B5EF4-FFF2-40B4-BE49-F238E27FC236}">
              <a16:creationId xmlns:a16="http://schemas.microsoft.com/office/drawing/2014/main" xmlns="" id="{5D3E5171-6BAF-4D42-B562-40A21CECF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5119463"/>
          <a:ext cx="540000" cy="540000"/>
        </a:xfrm>
        <a:prstGeom prst="rect">
          <a:avLst/>
        </a:prstGeom>
      </xdr:spPr>
    </xdr:pic>
    <xdr:clientData/>
  </xdr:oneCellAnchor>
  <xdr:oneCellAnchor>
    <xdr:from>
      <xdr:col>12</xdr:col>
      <xdr:colOff>607840</xdr:colOff>
      <xdr:row>4</xdr:row>
      <xdr:rowOff>574093</xdr:rowOff>
    </xdr:from>
    <xdr:ext cx="540000" cy="540000"/>
    <xdr:pic>
      <xdr:nvPicPr>
        <xdr:cNvPr id="28" name="Ábra 27" descr="Pipa">
          <a:extLst>
            <a:ext uri="{FF2B5EF4-FFF2-40B4-BE49-F238E27FC236}">
              <a16:creationId xmlns:a16="http://schemas.microsoft.com/office/drawing/2014/main" xmlns="" id="{858A5E28-C3FC-423D-AA6C-857E07D82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3645420"/>
          <a:ext cx="540000" cy="540000"/>
        </a:xfrm>
        <a:prstGeom prst="rect">
          <a:avLst/>
        </a:prstGeom>
      </xdr:spPr>
    </xdr:pic>
    <xdr:clientData/>
  </xdr:oneCellAnchor>
  <xdr:twoCellAnchor>
    <xdr:from>
      <xdr:col>12</xdr:col>
      <xdr:colOff>607840</xdr:colOff>
      <xdr:row>3</xdr:row>
      <xdr:rowOff>538521</xdr:rowOff>
    </xdr:from>
    <xdr:to>
      <xdr:col>12</xdr:col>
      <xdr:colOff>1147840</xdr:colOff>
      <xdr:row>3</xdr:row>
      <xdr:rowOff>1078521</xdr:rowOff>
    </xdr:to>
    <xdr:pic>
      <xdr:nvPicPr>
        <xdr:cNvPr id="29" name="Ábra 28" descr="Pipa">
          <a:extLst>
            <a:ext uri="{FF2B5EF4-FFF2-40B4-BE49-F238E27FC236}">
              <a16:creationId xmlns:a16="http://schemas.microsoft.com/office/drawing/2014/main" xmlns="" id="{ED43A368-B327-400B-A1AF-C9227122F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2080664"/>
          <a:ext cx="540000" cy="540000"/>
        </a:xfrm>
        <a:prstGeom prst="rect">
          <a:avLst/>
        </a:prstGeom>
      </xdr:spPr>
    </xdr:pic>
    <xdr:clientData/>
  </xdr:twoCellAnchor>
  <xdr:twoCellAnchor>
    <xdr:from>
      <xdr:col>1</xdr:col>
      <xdr:colOff>438602</xdr:colOff>
      <xdr:row>3</xdr:row>
      <xdr:rowOff>65151</xdr:rowOff>
    </xdr:from>
    <xdr:to>
      <xdr:col>1</xdr:col>
      <xdr:colOff>1374602</xdr:colOff>
      <xdr:row>3</xdr:row>
      <xdr:rowOff>1470953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xmlns="" id="{A5C39232-952C-4922-B112-3268B9C818F5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231" y="1599140"/>
          <a:ext cx="936000" cy="1405802"/>
        </a:xfrm>
        <a:prstGeom prst="rect">
          <a:avLst/>
        </a:prstGeom>
      </xdr:spPr>
    </xdr:pic>
    <xdr:clientData/>
  </xdr:twoCellAnchor>
  <xdr:oneCellAnchor>
    <xdr:from>
      <xdr:col>12</xdr:col>
      <xdr:colOff>607840</xdr:colOff>
      <xdr:row>7</xdr:row>
      <xdr:rowOff>525302</xdr:rowOff>
    </xdr:from>
    <xdr:ext cx="540000" cy="540000"/>
    <xdr:pic>
      <xdr:nvPicPr>
        <xdr:cNvPr id="30" name="Ábra 29" descr="Pipa">
          <a:extLst>
            <a:ext uri="{FF2B5EF4-FFF2-40B4-BE49-F238E27FC236}">
              <a16:creationId xmlns:a16="http://schemas.microsoft.com/office/drawing/2014/main" xmlns="" id="{33470067-0C39-4751-9188-A4A4A0AA0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3973248" y="818418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438829</xdr:colOff>
      <xdr:row>4</xdr:row>
      <xdr:rowOff>54127</xdr:rowOff>
    </xdr:from>
    <xdr:to>
      <xdr:col>1</xdr:col>
      <xdr:colOff>1374376</xdr:colOff>
      <xdr:row>4</xdr:row>
      <xdr:rowOff>1458127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xmlns="" id="{8AECB582-56C3-4840-9FBF-ACE94206586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458" y="3114970"/>
          <a:ext cx="935547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438704</xdr:colOff>
      <xdr:row>5</xdr:row>
      <xdr:rowOff>69022</xdr:rowOff>
    </xdr:from>
    <xdr:to>
      <xdr:col>1</xdr:col>
      <xdr:colOff>1374500</xdr:colOff>
      <xdr:row>5</xdr:row>
      <xdr:rowOff>1473022</xdr:rowOff>
    </xdr:to>
    <xdr:pic>
      <xdr:nvPicPr>
        <xdr:cNvPr id="45" name="Kép 44">
          <a:extLst>
            <a:ext uri="{FF2B5EF4-FFF2-40B4-BE49-F238E27FC236}">
              <a16:creationId xmlns:a16="http://schemas.microsoft.com/office/drawing/2014/main" xmlns="" id="{BCC0D55D-0D0F-413A-9901-4DBA82F08D2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33" y="4656719"/>
          <a:ext cx="935796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438704</xdr:colOff>
      <xdr:row>6</xdr:row>
      <xdr:rowOff>69022</xdr:rowOff>
    </xdr:from>
    <xdr:to>
      <xdr:col>1</xdr:col>
      <xdr:colOff>1374500</xdr:colOff>
      <xdr:row>6</xdr:row>
      <xdr:rowOff>1473022</xdr:rowOff>
    </xdr:to>
    <xdr:pic>
      <xdr:nvPicPr>
        <xdr:cNvPr id="47" name="Kép 46">
          <a:extLst>
            <a:ext uri="{FF2B5EF4-FFF2-40B4-BE49-F238E27FC236}">
              <a16:creationId xmlns:a16="http://schemas.microsoft.com/office/drawing/2014/main" xmlns="" id="{26882BE8-31E0-49D1-AC0F-F18FAFEF45C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33" y="6183573"/>
          <a:ext cx="935796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438704</xdr:colOff>
      <xdr:row>7</xdr:row>
      <xdr:rowOff>55218</xdr:rowOff>
    </xdr:from>
    <xdr:to>
      <xdr:col>1</xdr:col>
      <xdr:colOff>1374500</xdr:colOff>
      <xdr:row>7</xdr:row>
      <xdr:rowOff>1459218</xdr:rowOff>
    </xdr:to>
    <xdr:pic>
      <xdr:nvPicPr>
        <xdr:cNvPr id="49" name="Kép 48">
          <a:extLst>
            <a:ext uri="{FF2B5EF4-FFF2-40B4-BE49-F238E27FC236}">
              <a16:creationId xmlns:a16="http://schemas.microsoft.com/office/drawing/2014/main" xmlns="" id="{7FE716AF-2951-446F-BEC4-0F5DE14B3FF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33" y="7696622"/>
          <a:ext cx="935796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438704</xdr:colOff>
      <xdr:row>8</xdr:row>
      <xdr:rowOff>69022</xdr:rowOff>
    </xdr:from>
    <xdr:to>
      <xdr:col>1</xdr:col>
      <xdr:colOff>1374500</xdr:colOff>
      <xdr:row>8</xdr:row>
      <xdr:rowOff>1473022</xdr:rowOff>
    </xdr:to>
    <xdr:pic>
      <xdr:nvPicPr>
        <xdr:cNvPr id="50" name="Kép 49">
          <a:extLst>
            <a:ext uri="{FF2B5EF4-FFF2-40B4-BE49-F238E27FC236}">
              <a16:creationId xmlns:a16="http://schemas.microsoft.com/office/drawing/2014/main" xmlns="" id="{EFABC20C-929F-4250-B5E2-3AF2E12E06D8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33" y="9237280"/>
          <a:ext cx="935796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438704</xdr:colOff>
      <xdr:row>9</xdr:row>
      <xdr:rowOff>55217</xdr:rowOff>
    </xdr:from>
    <xdr:to>
      <xdr:col>1</xdr:col>
      <xdr:colOff>1374500</xdr:colOff>
      <xdr:row>9</xdr:row>
      <xdr:rowOff>1459217</xdr:rowOff>
    </xdr:to>
    <xdr:pic>
      <xdr:nvPicPr>
        <xdr:cNvPr id="52" name="Kép 51">
          <a:extLst>
            <a:ext uri="{FF2B5EF4-FFF2-40B4-BE49-F238E27FC236}">
              <a16:creationId xmlns:a16="http://schemas.microsoft.com/office/drawing/2014/main" xmlns="" id="{A88874AE-F581-4416-AB15-1C5A38EAC066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33" y="10750329"/>
          <a:ext cx="935796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438947</xdr:colOff>
      <xdr:row>10</xdr:row>
      <xdr:rowOff>75924</xdr:rowOff>
    </xdr:from>
    <xdr:to>
      <xdr:col>1</xdr:col>
      <xdr:colOff>1374258</xdr:colOff>
      <xdr:row>10</xdr:row>
      <xdr:rowOff>1479924</xdr:rowOff>
    </xdr:to>
    <xdr:pic>
      <xdr:nvPicPr>
        <xdr:cNvPr id="54" name="Kép 53">
          <a:extLst>
            <a:ext uri="{FF2B5EF4-FFF2-40B4-BE49-F238E27FC236}">
              <a16:creationId xmlns:a16="http://schemas.microsoft.com/office/drawing/2014/main" xmlns="" id="{2E613316-2A2D-4133-AE5A-861E6343968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576" y="12297890"/>
          <a:ext cx="935311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438850</xdr:colOff>
      <xdr:row>11</xdr:row>
      <xdr:rowOff>55217</xdr:rowOff>
    </xdr:from>
    <xdr:to>
      <xdr:col>1</xdr:col>
      <xdr:colOff>1374355</xdr:colOff>
      <xdr:row>11</xdr:row>
      <xdr:rowOff>1459217</xdr:rowOff>
    </xdr:to>
    <xdr:pic>
      <xdr:nvPicPr>
        <xdr:cNvPr id="56" name="Kép 55">
          <a:extLst>
            <a:ext uri="{FF2B5EF4-FFF2-40B4-BE49-F238E27FC236}">
              <a16:creationId xmlns:a16="http://schemas.microsoft.com/office/drawing/2014/main" xmlns="" id="{5F3C6764-1358-437F-AD0C-5E2525AAA41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479" y="13804037"/>
          <a:ext cx="9355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438602</xdr:colOff>
      <xdr:row>12</xdr:row>
      <xdr:rowOff>62119</xdr:rowOff>
    </xdr:from>
    <xdr:to>
      <xdr:col>1</xdr:col>
      <xdr:colOff>1374602</xdr:colOff>
      <xdr:row>12</xdr:row>
      <xdr:rowOff>1466119</xdr:rowOff>
    </xdr:to>
    <xdr:pic>
      <xdr:nvPicPr>
        <xdr:cNvPr id="59" name="Kép 58">
          <a:extLst>
            <a:ext uri="{FF2B5EF4-FFF2-40B4-BE49-F238E27FC236}">
              <a16:creationId xmlns:a16="http://schemas.microsoft.com/office/drawing/2014/main" xmlns="" id="{02FD5306-95D4-4050-AEB1-38A1207B9A74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231" y="15337793"/>
          <a:ext cx="936000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7"/>
  <sheetViews>
    <sheetView tabSelected="1" zoomScale="70" zoomScaleNormal="70" workbookViewId="0">
      <pane xSplit="3" ySplit="3" topLeftCell="K4" activePane="bottomRight" state="frozen"/>
      <selection pane="topRight" activeCell="D1" sqref="D1"/>
      <selection pane="bottomLeft" activeCell="A6" sqref="A6"/>
      <selection pane="bottomRight" activeCell="W7" sqref="W7"/>
    </sheetView>
  </sheetViews>
  <sheetFormatPr defaultColWidth="0" defaultRowHeight="15.75" zeroHeight="1" x14ac:dyDescent="0.25"/>
  <cols>
    <col min="1" max="1" width="15.5703125" style="5" customWidth="1"/>
    <col min="2" max="2" width="25.5703125" style="5" customWidth="1"/>
    <col min="3" max="3" width="35.5703125" style="52" customWidth="1"/>
    <col min="4" max="4" width="21.5703125" style="5" customWidth="1"/>
    <col min="5" max="5" width="21.5703125" style="6" customWidth="1"/>
    <col min="6" max="6" width="40.5703125" style="6" customWidth="1"/>
    <col min="7" max="7" width="23.5703125" style="6" customWidth="1"/>
    <col min="8" max="11" width="21.5703125" style="6" customWidth="1"/>
    <col min="12" max="12" width="21.5703125" style="60" customWidth="1"/>
    <col min="13" max="13" width="23.42578125" style="6" customWidth="1"/>
    <col min="14" max="24" width="21.5703125" style="6" customWidth="1"/>
    <col min="25" max="25" width="8.7109375" style="1" hidden="1" customWidth="1"/>
    <col min="26" max="31" width="0" style="1" hidden="1" customWidth="1"/>
    <col min="32" max="32" width="8.7109375" style="1" hidden="1" customWidth="1"/>
    <col min="33" max="34" width="0" style="1" hidden="1" customWidth="1"/>
    <col min="35" max="35" width="8.7109375" style="1" hidden="1" customWidth="1"/>
    <col min="36" max="42" width="0" style="1" hidden="1" customWidth="1"/>
    <col min="43" max="16384" width="8.7109375" style="1" hidden="1"/>
  </cols>
  <sheetData>
    <row r="1" spans="1:26" s="10" customFormat="1" ht="34.5" customHeight="1" x14ac:dyDescent="0.25">
      <c r="A1" s="62"/>
      <c r="B1" s="62"/>
      <c r="C1" s="62"/>
      <c r="D1" s="62"/>
      <c r="E1" s="62"/>
      <c r="F1" s="64"/>
      <c r="G1" s="65"/>
      <c r="H1" s="96"/>
      <c r="I1" s="97" t="s">
        <v>8</v>
      </c>
      <c r="J1" s="67"/>
      <c r="K1" s="89"/>
      <c r="L1" s="88"/>
      <c r="M1" s="104"/>
      <c r="N1" s="68"/>
      <c r="O1" s="68"/>
      <c r="P1" s="68"/>
      <c r="Q1" s="68"/>
      <c r="R1" s="105" t="s">
        <v>27</v>
      </c>
      <c r="S1" s="68"/>
      <c r="T1" s="68"/>
      <c r="U1" s="68"/>
      <c r="V1" s="68"/>
      <c r="W1" s="68"/>
      <c r="X1" s="71"/>
    </row>
    <row r="2" spans="1:26" s="10" customFormat="1" ht="48" customHeight="1" x14ac:dyDescent="0.3">
      <c r="A2" s="90" t="s">
        <v>5</v>
      </c>
      <c r="B2" s="90" t="s">
        <v>14</v>
      </c>
      <c r="C2" s="90" t="s">
        <v>6</v>
      </c>
      <c r="D2" s="90" t="s">
        <v>7</v>
      </c>
      <c r="E2" s="90" t="s">
        <v>56</v>
      </c>
      <c r="F2" s="92" t="s">
        <v>60</v>
      </c>
      <c r="G2" s="92" t="s">
        <v>58</v>
      </c>
      <c r="H2" s="87"/>
      <c r="I2" s="61"/>
      <c r="J2" s="61"/>
      <c r="K2" s="64"/>
      <c r="L2" s="103" t="s">
        <v>61</v>
      </c>
      <c r="M2" s="102"/>
      <c r="N2" s="106"/>
      <c r="O2" s="107" t="s">
        <v>0</v>
      </c>
      <c r="P2" s="69"/>
      <c r="Q2" s="106"/>
      <c r="R2" s="107"/>
      <c r="S2" s="107" t="s">
        <v>1</v>
      </c>
      <c r="T2" s="107"/>
      <c r="U2" s="94"/>
      <c r="V2" s="106"/>
      <c r="W2" s="107" t="s">
        <v>2</v>
      </c>
      <c r="X2" s="108"/>
    </row>
    <row r="3" spans="1:26" s="10" customFormat="1" ht="74.45" customHeight="1" x14ac:dyDescent="0.25">
      <c r="A3" s="63"/>
      <c r="B3" s="63"/>
      <c r="C3" s="63"/>
      <c r="D3" s="63"/>
      <c r="E3" s="91" t="s">
        <v>57</v>
      </c>
      <c r="F3" s="66"/>
      <c r="G3" s="93" t="s">
        <v>59</v>
      </c>
      <c r="H3" s="101" t="s">
        <v>9</v>
      </c>
      <c r="I3" s="91" t="s">
        <v>10</v>
      </c>
      <c r="J3" s="91" t="s">
        <v>11</v>
      </c>
      <c r="K3" s="93" t="s">
        <v>12</v>
      </c>
      <c r="L3" s="95" t="s">
        <v>62</v>
      </c>
      <c r="M3" s="101" t="s">
        <v>63</v>
      </c>
      <c r="N3" s="70" t="s">
        <v>3</v>
      </c>
      <c r="O3" s="70" t="s">
        <v>4</v>
      </c>
      <c r="P3" s="70" t="s">
        <v>28</v>
      </c>
      <c r="Q3" s="70" t="s">
        <v>36</v>
      </c>
      <c r="R3" s="70" t="s">
        <v>37</v>
      </c>
      <c r="S3" s="70" t="s">
        <v>38</v>
      </c>
      <c r="T3" s="70" t="s">
        <v>43</v>
      </c>
      <c r="U3" s="70" t="s">
        <v>39</v>
      </c>
      <c r="V3" s="70" t="s">
        <v>40</v>
      </c>
      <c r="W3" s="70" t="s">
        <v>41</v>
      </c>
      <c r="X3" s="70" t="s">
        <v>42</v>
      </c>
    </row>
    <row r="4" spans="1:26" s="8" customFormat="1" ht="120" customHeight="1" x14ac:dyDescent="0.25">
      <c r="A4" s="3" t="s">
        <v>15</v>
      </c>
      <c r="B4" s="43"/>
      <c r="C4" s="48" t="s">
        <v>48</v>
      </c>
      <c r="D4" s="13" t="s">
        <v>25</v>
      </c>
      <c r="E4" s="14">
        <v>1390</v>
      </c>
      <c r="F4" s="15" t="s">
        <v>30</v>
      </c>
      <c r="G4" s="16" t="s">
        <v>55</v>
      </c>
      <c r="H4" s="98">
        <v>10.347222222222223</v>
      </c>
      <c r="I4" s="99">
        <v>8</v>
      </c>
      <c r="J4" s="99">
        <v>12.833333333333332</v>
      </c>
      <c r="K4" s="100">
        <v>10.703125</v>
      </c>
      <c r="L4" s="57">
        <f>SUM(H4:K4)</f>
        <v>41.883680555555557</v>
      </c>
      <c r="M4" s="19"/>
      <c r="N4" s="14" t="s">
        <v>33</v>
      </c>
      <c r="O4" s="14" t="s">
        <v>34</v>
      </c>
      <c r="P4" s="14" t="s">
        <v>35</v>
      </c>
      <c r="Q4" s="14">
        <v>1130</v>
      </c>
      <c r="R4" s="14">
        <v>1652</v>
      </c>
      <c r="S4" s="14">
        <v>5970</v>
      </c>
      <c r="T4" s="14">
        <v>525</v>
      </c>
      <c r="U4" s="14">
        <v>214</v>
      </c>
      <c r="V4" s="14">
        <v>31.9</v>
      </c>
      <c r="W4" s="14">
        <v>1.0900000000000001</v>
      </c>
      <c r="X4" s="14">
        <v>4.5599999999999996</v>
      </c>
      <c r="Y4" s="12"/>
      <c r="Z4" s="12"/>
    </row>
    <row r="5" spans="1:26" ht="120" customHeight="1" x14ac:dyDescent="0.25">
      <c r="A5" s="4" t="s">
        <v>16</v>
      </c>
      <c r="B5" s="39"/>
      <c r="C5" s="49" t="s">
        <v>49</v>
      </c>
      <c r="D5" s="20" t="s">
        <v>25</v>
      </c>
      <c r="E5" s="21">
        <v>1390</v>
      </c>
      <c r="F5" s="22" t="s">
        <v>30</v>
      </c>
      <c r="G5" s="23" t="s">
        <v>55</v>
      </c>
      <c r="H5" s="24">
        <v>11.666666666666668</v>
      </c>
      <c r="I5" s="25">
        <v>8.6111111111111107</v>
      </c>
      <c r="J5" s="25">
        <v>12.416666666666668</v>
      </c>
      <c r="K5" s="54">
        <v>8.75</v>
      </c>
      <c r="L5" s="58">
        <f t="shared" ref="L5:L13" si="0">SUM(H5:K5)</f>
        <v>41.444444444444443</v>
      </c>
      <c r="M5" s="27"/>
      <c r="N5" s="21" t="s">
        <v>33</v>
      </c>
      <c r="O5" s="21" t="s">
        <v>34</v>
      </c>
      <c r="P5" s="21" t="s">
        <v>35</v>
      </c>
      <c r="Q5" s="21">
        <v>839</v>
      </c>
      <c r="R5" s="21">
        <v>1428</v>
      </c>
      <c r="S5" s="21">
        <v>8381</v>
      </c>
      <c r="T5" s="21">
        <v>471</v>
      </c>
      <c r="U5" s="21">
        <v>356</v>
      </c>
      <c r="V5" s="21">
        <v>48.8</v>
      </c>
      <c r="W5" s="21">
        <v>1.1399999999999999</v>
      </c>
      <c r="X5" s="21">
        <v>3.47</v>
      </c>
      <c r="Y5" s="7"/>
      <c r="Z5" s="7"/>
    </row>
    <row r="6" spans="1:26" s="8" customFormat="1" ht="120" customHeight="1" x14ac:dyDescent="0.25">
      <c r="A6" s="3" t="s">
        <v>17</v>
      </c>
      <c r="B6" s="41"/>
      <c r="C6" s="48" t="s">
        <v>50</v>
      </c>
      <c r="D6" s="13" t="s">
        <v>25</v>
      </c>
      <c r="E6" s="14">
        <v>1390</v>
      </c>
      <c r="F6" s="15" t="s">
        <v>30</v>
      </c>
      <c r="G6" s="16" t="s">
        <v>55</v>
      </c>
      <c r="H6" s="17">
        <v>9.7222222222222214</v>
      </c>
      <c r="I6" s="18">
        <v>8</v>
      </c>
      <c r="J6" s="18">
        <v>13.416666666666668</v>
      </c>
      <c r="K6" s="53">
        <v>9.3333333333333339</v>
      </c>
      <c r="L6" s="57">
        <f t="shared" si="0"/>
        <v>40.472222222222221</v>
      </c>
      <c r="M6" s="19"/>
      <c r="N6" s="14" t="s">
        <v>33</v>
      </c>
      <c r="O6" s="14" t="s">
        <v>34</v>
      </c>
      <c r="P6" s="14" t="s">
        <v>35</v>
      </c>
      <c r="Q6" s="14">
        <v>904</v>
      </c>
      <c r="R6" s="14">
        <v>1370</v>
      </c>
      <c r="S6" s="14">
        <v>8126</v>
      </c>
      <c r="T6" s="14">
        <v>495</v>
      </c>
      <c r="U6" s="14">
        <v>487</v>
      </c>
      <c r="V6" s="18">
        <v>30.7</v>
      </c>
      <c r="W6" s="14">
        <v>1.18</v>
      </c>
      <c r="X6" s="14">
        <v>4.4400000000000004</v>
      </c>
      <c r="Y6" s="12"/>
      <c r="Z6" s="12"/>
    </row>
    <row r="7" spans="1:26" ht="120" customHeight="1" x14ac:dyDescent="0.25">
      <c r="A7" s="4" t="s">
        <v>18</v>
      </c>
      <c r="B7" s="42"/>
      <c r="C7" s="49" t="s">
        <v>54</v>
      </c>
      <c r="D7" s="20" t="s">
        <v>25</v>
      </c>
      <c r="E7" s="21">
        <v>1390</v>
      </c>
      <c r="F7" s="22" t="s">
        <v>30</v>
      </c>
      <c r="G7" s="23" t="s">
        <v>55</v>
      </c>
      <c r="H7" s="24">
        <v>10.486111111111111</v>
      </c>
      <c r="I7" s="25">
        <v>8.5555555555555554</v>
      </c>
      <c r="J7" s="25">
        <v>11.666666666666666</v>
      </c>
      <c r="K7" s="54">
        <v>9.3333333333333339</v>
      </c>
      <c r="L7" s="58">
        <f t="shared" si="0"/>
        <v>40.041666666666664</v>
      </c>
      <c r="M7" s="27"/>
      <c r="N7" s="21" t="s">
        <v>33</v>
      </c>
      <c r="O7" s="21">
        <v>5.7000000000000002E-2</v>
      </c>
      <c r="P7" s="21" t="s">
        <v>35</v>
      </c>
      <c r="Q7" s="21">
        <v>1108</v>
      </c>
      <c r="R7" s="21">
        <v>1341</v>
      </c>
      <c r="S7" s="21">
        <v>5618</v>
      </c>
      <c r="T7" s="21">
        <v>662</v>
      </c>
      <c r="U7" s="44">
        <v>366</v>
      </c>
      <c r="V7" s="25">
        <v>33.799999999999997</v>
      </c>
      <c r="W7" s="21">
        <v>1.51</v>
      </c>
      <c r="X7" s="21">
        <v>4.8499999999999996</v>
      </c>
      <c r="Y7" s="12"/>
      <c r="Z7" s="12"/>
    </row>
    <row r="8" spans="1:26" s="8" customFormat="1" ht="120" customHeight="1" x14ac:dyDescent="0.25">
      <c r="A8" s="2" t="s">
        <v>19</v>
      </c>
      <c r="B8" s="41"/>
      <c r="C8" s="50" t="s">
        <v>45</v>
      </c>
      <c r="D8" s="13" t="s">
        <v>25</v>
      </c>
      <c r="E8" s="28">
        <v>699</v>
      </c>
      <c r="F8" s="29" t="s">
        <v>29</v>
      </c>
      <c r="G8" s="16" t="s">
        <v>55</v>
      </c>
      <c r="H8" s="30">
        <v>10.208333333333332</v>
      </c>
      <c r="I8" s="31">
        <v>8.3888888888888893</v>
      </c>
      <c r="J8" s="31">
        <v>11.75</v>
      </c>
      <c r="K8" s="55">
        <v>9.3333333333333339</v>
      </c>
      <c r="L8" s="57">
        <f t="shared" si="0"/>
        <v>39.680555555555557</v>
      </c>
      <c r="M8" s="14"/>
      <c r="N8" s="28" t="s">
        <v>33</v>
      </c>
      <c r="O8" s="28" t="s">
        <v>34</v>
      </c>
      <c r="P8" s="28" t="s">
        <v>35</v>
      </c>
      <c r="Q8" s="28">
        <v>526</v>
      </c>
      <c r="R8" s="28">
        <v>1423</v>
      </c>
      <c r="S8" s="28">
        <v>5690</v>
      </c>
      <c r="T8" s="28">
        <v>560</v>
      </c>
      <c r="U8" s="28" t="s">
        <v>44</v>
      </c>
      <c r="V8" s="28">
        <v>13.6</v>
      </c>
      <c r="W8" s="32">
        <v>0.6</v>
      </c>
      <c r="X8" s="28">
        <v>5.0599999999999996</v>
      </c>
      <c r="Y8" s="12"/>
      <c r="Z8" s="12"/>
    </row>
    <row r="9" spans="1:26" ht="120" customHeight="1" x14ac:dyDescent="0.25">
      <c r="A9" s="9" t="s">
        <v>20</v>
      </c>
      <c r="B9" s="42"/>
      <c r="C9" s="51" t="s">
        <v>52</v>
      </c>
      <c r="D9" s="20" t="s">
        <v>25</v>
      </c>
      <c r="E9" s="26">
        <v>1390</v>
      </c>
      <c r="F9" s="33" t="s">
        <v>30</v>
      </c>
      <c r="G9" s="23" t="s">
        <v>55</v>
      </c>
      <c r="H9" s="34">
        <v>7.8472222222222223</v>
      </c>
      <c r="I9" s="35">
        <v>6.8888888888888893</v>
      </c>
      <c r="J9" s="35">
        <v>13.083333333333332</v>
      </c>
      <c r="K9" s="56">
        <v>10.083333333333332</v>
      </c>
      <c r="L9" s="58">
        <f t="shared" si="0"/>
        <v>37.902777777777771</v>
      </c>
      <c r="M9" s="36"/>
      <c r="N9" s="26" t="s">
        <v>33</v>
      </c>
      <c r="O9" s="26" t="s">
        <v>34</v>
      </c>
      <c r="P9" s="26" t="s">
        <v>35</v>
      </c>
      <c r="Q9" s="26">
        <v>901</v>
      </c>
      <c r="R9" s="26">
        <v>2113</v>
      </c>
      <c r="S9" s="26">
        <v>5710</v>
      </c>
      <c r="T9" s="26">
        <v>943</v>
      </c>
      <c r="U9" s="26">
        <v>179</v>
      </c>
      <c r="V9" s="26">
        <v>40.799999999999997</v>
      </c>
      <c r="W9" s="47">
        <v>1.2</v>
      </c>
      <c r="X9" s="26">
        <v>4.7300000000000004</v>
      </c>
      <c r="Y9" s="7"/>
      <c r="Z9" s="7"/>
    </row>
    <row r="10" spans="1:26" s="8" customFormat="1" ht="120" customHeight="1" x14ac:dyDescent="0.25">
      <c r="A10" s="3" t="s">
        <v>21</v>
      </c>
      <c r="B10" s="41"/>
      <c r="C10" s="48" t="s">
        <v>53</v>
      </c>
      <c r="D10" s="13" t="s">
        <v>25</v>
      </c>
      <c r="E10" s="14">
        <v>1390</v>
      </c>
      <c r="F10" s="15" t="s">
        <v>30</v>
      </c>
      <c r="G10" s="16" t="s">
        <v>55</v>
      </c>
      <c r="H10" s="17">
        <v>11.111111111111111</v>
      </c>
      <c r="I10" s="18">
        <v>8.4444444444444446</v>
      </c>
      <c r="J10" s="18">
        <v>9.0833333333333321</v>
      </c>
      <c r="K10" s="53">
        <v>7.1428571428571432</v>
      </c>
      <c r="L10" s="57">
        <f t="shared" si="0"/>
        <v>35.781746031746032</v>
      </c>
      <c r="M10" s="19"/>
      <c r="N10" s="14" t="s">
        <v>33</v>
      </c>
      <c r="O10" s="14" t="s">
        <v>34</v>
      </c>
      <c r="P10" s="14" t="s">
        <v>35</v>
      </c>
      <c r="Q10" s="19">
        <v>841</v>
      </c>
      <c r="R10" s="19">
        <v>2050</v>
      </c>
      <c r="S10" s="19">
        <v>6840</v>
      </c>
      <c r="T10" s="19">
        <v>646</v>
      </c>
      <c r="U10" s="19">
        <v>238</v>
      </c>
      <c r="V10" s="19">
        <v>60.8</v>
      </c>
      <c r="W10" s="19">
        <v>2.11</v>
      </c>
      <c r="X10" s="45">
        <v>5.0999999999999996</v>
      </c>
      <c r="Y10" s="7"/>
      <c r="Z10" s="7"/>
    </row>
    <row r="11" spans="1:26" s="38" customFormat="1" ht="120" customHeight="1" x14ac:dyDescent="0.25">
      <c r="A11" s="9" t="s">
        <v>22</v>
      </c>
      <c r="B11" s="42"/>
      <c r="C11" s="51" t="s">
        <v>51</v>
      </c>
      <c r="D11" s="20" t="s">
        <v>25</v>
      </c>
      <c r="E11" s="26">
        <v>1390</v>
      </c>
      <c r="F11" s="33" t="s">
        <v>30</v>
      </c>
      <c r="G11" s="23" t="s">
        <v>55</v>
      </c>
      <c r="H11" s="34">
        <v>11.597222222222223</v>
      </c>
      <c r="I11" s="35">
        <v>8.6111111111111107</v>
      </c>
      <c r="J11" s="35">
        <v>8.5</v>
      </c>
      <c r="K11" s="56">
        <v>6.166666666666667</v>
      </c>
      <c r="L11" s="58">
        <f t="shared" si="0"/>
        <v>34.875</v>
      </c>
      <c r="M11" s="36"/>
      <c r="N11" s="26" t="s">
        <v>33</v>
      </c>
      <c r="O11" s="26" t="s">
        <v>34</v>
      </c>
      <c r="P11" s="26" t="s">
        <v>35</v>
      </c>
      <c r="Q11" s="36">
        <v>1004</v>
      </c>
      <c r="R11" s="36">
        <v>1800</v>
      </c>
      <c r="S11" s="36">
        <v>6303</v>
      </c>
      <c r="T11" s="36">
        <v>650</v>
      </c>
      <c r="U11" s="36">
        <v>182</v>
      </c>
      <c r="V11" s="36">
        <v>59.4</v>
      </c>
      <c r="W11" s="36">
        <v>1.29</v>
      </c>
      <c r="X11" s="36">
        <v>4.37</v>
      </c>
      <c r="Y11" s="37"/>
      <c r="Z11" s="37"/>
    </row>
    <row r="12" spans="1:26" ht="120" customHeight="1" x14ac:dyDescent="0.25">
      <c r="A12" s="3" t="s">
        <v>23</v>
      </c>
      <c r="B12" s="41"/>
      <c r="C12" s="48" t="s">
        <v>47</v>
      </c>
      <c r="D12" s="13" t="s">
        <v>25</v>
      </c>
      <c r="E12" s="14">
        <v>1290</v>
      </c>
      <c r="F12" s="15" t="s">
        <v>31</v>
      </c>
      <c r="G12" s="40" t="s">
        <v>26</v>
      </c>
      <c r="H12" s="17">
        <v>6.3194444444444446</v>
      </c>
      <c r="I12" s="18">
        <v>5.7222222222222223</v>
      </c>
      <c r="J12" s="18">
        <v>11</v>
      </c>
      <c r="K12" s="53">
        <v>9.3333333333333339</v>
      </c>
      <c r="L12" s="57">
        <f>SUM(H12:K12)</f>
        <v>32.375</v>
      </c>
      <c r="M12" s="19"/>
      <c r="N12" s="14" t="s">
        <v>33</v>
      </c>
      <c r="O12" s="46">
        <v>7.0000000000000007E-2</v>
      </c>
      <c r="P12" s="14" t="s">
        <v>35</v>
      </c>
      <c r="Q12" s="14">
        <v>363</v>
      </c>
      <c r="R12" s="14">
        <v>2786</v>
      </c>
      <c r="S12" s="14">
        <v>5411</v>
      </c>
      <c r="T12" s="14">
        <v>816</v>
      </c>
      <c r="U12" s="14" t="s">
        <v>44</v>
      </c>
      <c r="V12" s="14">
        <v>38.6</v>
      </c>
      <c r="W12" s="14">
        <v>1.1200000000000001</v>
      </c>
      <c r="X12" s="14">
        <v>6.99</v>
      </c>
      <c r="Y12" s="7"/>
      <c r="Z12" s="7"/>
    </row>
    <row r="13" spans="1:26" s="38" customFormat="1" ht="120" customHeight="1" x14ac:dyDescent="0.25">
      <c r="A13" s="74" t="s">
        <v>24</v>
      </c>
      <c r="B13" s="75"/>
      <c r="C13" s="76" t="s">
        <v>46</v>
      </c>
      <c r="D13" s="77" t="s">
        <v>25</v>
      </c>
      <c r="E13" s="78">
        <v>1390</v>
      </c>
      <c r="F13" s="79" t="s">
        <v>32</v>
      </c>
      <c r="G13" s="80" t="s">
        <v>26</v>
      </c>
      <c r="H13" s="81">
        <v>5.7638888888888884</v>
      </c>
      <c r="I13" s="82">
        <v>5.2222222222222223</v>
      </c>
      <c r="J13" s="82">
        <v>9.5</v>
      </c>
      <c r="K13" s="83">
        <v>6.9230769230769234</v>
      </c>
      <c r="L13" s="84">
        <f t="shared" si="0"/>
        <v>27.409188034188034</v>
      </c>
      <c r="M13" s="85" t="s">
        <v>26</v>
      </c>
      <c r="N13" s="78" t="s">
        <v>33</v>
      </c>
      <c r="O13" s="78">
        <v>7.2999999999999995E-2</v>
      </c>
      <c r="P13" s="78" t="s">
        <v>35</v>
      </c>
      <c r="Q13" s="78">
        <v>411</v>
      </c>
      <c r="R13" s="78">
        <v>1298</v>
      </c>
      <c r="S13" s="78">
        <v>3965</v>
      </c>
      <c r="T13" s="78">
        <v>632</v>
      </c>
      <c r="U13" s="78">
        <v>304</v>
      </c>
      <c r="V13" s="82">
        <v>22.4</v>
      </c>
      <c r="W13" s="78">
        <v>1.0900000000000001</v>
      </c>
      <c r="X13" s="78">
        <v>9.59</v>
      </c>
      <c r="Y13" s="37"/>
      <c r="Z13" s="37"/>
    </row>
    <row r="14" spans="1:26" ht="24.95" customHeight="1" x14ac:dyDescent="0.25">
      <c r="A14" s="73" t="s">
        <v>13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86"/>
      <c r="Y14" s="12"/>
      <c r="Z14" s="12"/>
    </row>
    <row r="15" spans="1:26" ht="212.1" customHeight="1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12"/>
      <c r="Z15" s="12"/>
    </row>
    <row r="16" spans="1:26" hidden="1" x14ac:dyDescent="0.25">
      <c r="E16" s="5"/>
      <c r="F16" s="5"/>
      <c r="G16" s="11"/>
      <c r="H16" s="5"/>
      <c r="I16" s="5"/>
      <c r="J16" s="5"/>
      <c r="K16" s="5"/>
      <c r="L16" s="59"/>
    </row>
    <row r="17" x14ac:dyDescent="0.25"/>
  </sheetData>
  <sheetProtection algorithmName="SHA-512" hashValue="I7SMYCjAnLxcMczYwcEmLutSC2T+3ok/llHYYDlpAU586AoESmBS/Mi37f9CGwFVLGYxxWJ0hS9ks/GTEACgxQ==" saltValue="mlvLPeBBqVTg8fFV4gSdhw==" spinCount="100000" sheet="1" objects="1" scenarios="1"/>
  <sortState ref="A4:X13">
    <sortCondition descending="1" ref="L4:L13"/>
  </sortState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Menta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 Dorottya</dc:creator>
  <cp:lastModifiedBy>Buna Levente</cp:lastModifiedBy>
  <cp:lastPrinted>2023-05-10T08:07:24Z</cp:lastPrinted>
  <dcterms:created xsi:type="dcterms:W3CDTF">2023-04-19T21:21:52Z</dcterms:created>
  <dcterms:modified xsi:type="dcterms:W3CDTF">2024-08-28T08:19:46Z</dcterms:modified>
</cp:coreProperties>
</file>