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horvath-szulimanz\Downloads\"/>
    </mc:Choice>
  </mc:AlternateContent>
  <xr:revisionPtr revIDLastSave="0" documentId="8_{B1C577FB-5EBC-4577-AE12-0B8BD4E1DCCA}" xr6:coauthVersionLast="36" xr6:coauthVersionMax="36" xr10:uidLastSave="{00000000-0000-0000-0000-000000000000}"/>
  <bookViews>
    <workbookView xWindow="-110" yWindow="-110" windowWidth="19420" windowHeight="10420" xr2:uid="{00000000-000D-0000-FFFF-FFFF00000000}"/>
  </bookViews>
  <sheets>
    <sheet name="Irsai Olivér" sheetId="6" r:id="rId1"/>
  </sheets>
  <definedNames>
    <definedName name="_xlnm.Print_Area" localSheetId="0">'Irsai Olivér'!$A$1:$AX$29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6" l="1"/>
  <c r="R6" i="6" l="1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Nemes Tamás</author>
  </authors>
  <commentList>
    <comment ref="W2" authorId="0" shapeId="0" xr:uid="{92DF910B-ED1D-4820-9042-9F4759710405}">
      <text>
        <r>
          <rPr>
            <b/>
            <sz val="10"/>
            <color indexed="81"/>
            <rFont val="Tahoma"/>
            <family val="2"/>
            <charset val="238"/>
          </rPr>
          <t xml:space="preserve">Szénhidrát érték (1 CU = 10g szénhidrát/liter bor)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<sst xmlns="http://schemas.openxmlformats.org/spreadsheetml/2006/main" count="411" uniqueCount="145">
  <si>
    <t>TERMÉK NEVE</t>
  </si>
  <si>
    <t>HATÓSÁGI MINTAVÉTEL HELYE</t>
  </si>
  <si>
    <t>KEDVELTSÉGI VIZSGÁLAT</t>
  </si>
  <si>
    <t>ÖSSZESÍTETT PONTSZÁM</t>
  </si>
  <si>
    <t>KEDVELTSÉGI
RANGSOR</t>
  </si>
  <si>
    <t>HATÓSÁGI ANALITIKAI VIZSGÁLATOK</t>
  </si>
  <si>
    <t>KISZERELÉS
(l)</t>
  </si>
  <si>
    <t>ÁR *
(Ft/l)</t>
  </si>
  <si>
    <r>
      <t xml:space="preserve">Frittmann 
</t>
    </r>
    <r>
      <rPr>
        <sz val="14"/>
        <color indexed="8"/>
        <rFont val="Calibri"/>
        <family val="2"/>
        <charset val="238"/>
      </rPr>
      <t>Irsai Olivér</t>
    </r>
  </si>
  <si>
    <r>
      <t xml:space="preserve">Dubicz
</t>
    </r>
    <r>
      <rPr>
        <sz val="14"/>
        <color indexed="8"/>
        <rFont val="Calibri"/>
        <family val="2"/>
        <charset val="238"/>
      </rPr>
      <t>Irsai Olivér</t>
    </r>
  </si>
  <si>
    <r>
      <t xml:space="preserve">Taschner 
</t>
    </r>
    <r>
      <rPr>
        <sz val="14"/>
        <color indexed="8"/>
        <rFont val="Calibri"/>
        <family val="2"/>
        <charset val="238"/>
      </rPr>
      <t>Irsai Olivér</t>
    </r>
  </si>
  <si>
    <r>
      <t xml:space="preserve">A ház bora Varga
</t>
    </r>
    <r>
      <rPr>
        <sz val="14"/>
        <color indexed="8"/>
        <rFont val="Calibri"/>
        <family val="2"/>
        <charset val="238"/>
      </rPr>
      <t>Irsai Olivér</t>
    </r>
  </si>
  <si>
    <r>
      <t xml:space="preserve">Haraszthy 
</t>
    </r>
    <r>
      <rPr>
        <sz val="14"/>
        <color indexed="8"/>
        <rFont val="Calibri"/>
        <family val="2"/>
        <charset val="238"/>
      </rPr>
      <t>Irsai Olivér</t>
    </r>
  </si>
  <si>
    <r>
      <t xml:space="preserve">Mészáros Pál Naposhegy
</t>
    </r>
    <r>
      <rPr>
        <sz val="14"/>
        <color indexed="8"/>
        <rFont val="Calibri"/>
        <family val="2"/>
        <charset val="238"/>
      </rPr>
      <t>Irsai Olivér</t>
    </r>
  </si>
  <si>
    <r>
      <t xml:space="preserve">Gere &amp; Schubert
</t>
    </r>
    <r>
      <rPr>
        <sz val="14"/>
        <color indexed="8"/>
        <rFont val="Calibri"/>
        <family val="2"/>
        <charset val="238"/>
      </rPr>
      <t>Irsai Olivér</t>
    </r>
  </si>
  <si>
    <r>
      <t xml:space="preserve">Hilltop
</t>
    </r>
    <r>
      <rPr>
        <sz val="14"/>
        <color indexed="8"/>
        <rFont val="Calibri"/>
        <family val="2"/>
        <charset val="238"/>
      </rPr>
      <t>Irsai Olivér</t>
    </r>
  </si>
  <si>
    <r>
      <t xml:space="preserve">Szentpéteri 
</t>
    </r>
    <r>
      <rPr>
        <sz val="14"/>
        <color indexed="8"/>
        <rFont val="Calibri"/>
        <family val="2"/>
        <charset val="238"/>
      </rPr>
      <t>Irsai Olivér</t>
    </r>
  </si>
  <si>
    <r>
      <t xml:space="preserve">Szende 
</t>
    </r>
    <r>
      <rPr>
        <sz val="14"/>
        <color indexed="8"/>
        <rFont val="Calibri"/>
        <family val="2"/>
        <charset val="238"/>
      </rPr>
      <t>Irsai Olivér</t>
    </r>
  </si>
  <si>
    <r>
      <t xml:space="preserve">Velence 
</t>
    </r>
    <r>
      <rPr>
        <sz val="14"/>
        <color indexed="8"/>
        <rFont val="Calibri"/>
        <family val="2"/>
        <charset val="238"/>
      </rPr>
      <t>Irsai Olivér</t>
    </r>
  </si>
  <si>
    <r>
      <t xml:space="preserve">Ostoros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</si>
  <si>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Font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</si>
  <si>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Koch Premium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</si>
  <si>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Szent István Korona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</si>
  <si>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Feind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</si>
  <si>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Juhász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</si>
  <si>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Derű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</si>
  <si>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Gróf Rhédey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</si>
  <si>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Molnár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</si>
  <si>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Nagy &amp; Nagy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</si>
  <si>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Skizo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</si>
  <si>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Günzer Tamás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</rPr>
      <t>Irsai Olivér</t>
    </r>
  </si>
  <si>
    <r>
      <rPr>
        <b/>
        <sz val="14"/>
        <color theme="1"/>
        <rFont val="Calibri"/>
        <family val="2"/>
        <charset val="238"/>
        <scheme val="minor"/>
      </rPr>
      <t>Nyakas</t>
    </r>
    <r>
      <rPr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indexed="8"/>
        <rFont val="Calibri"/>
        <family val="2"/>
        <charset val="238"/>
      </rPr>
      <t>Irsai Olivér</t>
    </r>
  </si>
  <si>
    <t>ÉVJÁRAT</t>
  </si>
  <si>
    <t>EREDET</t>
  </si>
  <si>
    <t>MINŐSÍTÉS</t>
  </si>
  <si>
    <r>
      <t xml:space="preserve">Aranymetszés Varga
</t>
    </r>
    <r>
      <rPr>
        <sz val="14"/>
        <color indexed="8"/>
        <rFont val="Calibri"/>
        <family val="2"/>
        <charset val="238"/>
      </rPr>
      <t xml:space="preserve"> Irsai Olivér</t>
    </r>
  </si>
  <si>
    <t>Oltalom alatt álló eredetmegjelölésű bor</t>
  </si>
  <si>
    <t>Oltalom alatt álló földrajzi jelzésű bor</t>
  </si>
  <si>
    <t>Védett eredetű száraz fehérbor</t>
  </si>
  <si>
    <t>Oltalom alatt álló Dunántúli fehérbor</t>
  </si>
  <si>
    <t>Kunsági</t>
  </si>
  <si>
    <t>Etyek-Budai</t>
  </si>
  <si>
    <t>Szekszárdi</t>
  </si>
  <si>
    <t>Badacsonyi</t>
  </si>
  <si>
    <t>Villányi</t>
  </si>
  <si>
    <t>Dunántúli</t>
  </si>
  <si>
    <t>Felső-Magyarországi</t>
  </si>
  <si>
    <t>Mátrai</t>
  </si>
  <si>
    <t>Hajós-Bajai</t>
  </si>
  <si>
    <t>Balatoni</t>
  </si>
  <si>
    <t>Soproni</t>
  </si>
  <si>
    <t>Balatonmelléki</t>
  </si>
  <si>
    <t>1114 Budapest, Villány út 1</t>
  </si>
  <si>
    <t>1112 Budapest, Kőérberki út 36</t>
  </si>
  <si>
    <t xml:space="preserve">6230 Soltvadkert, Eötvös utca 5 </t>
  </si>
  <si>
    <t xml:space="preserve">1152 Budapest, Városkapu utca 9 </t>
  </si>
  <si>
    <t>1151 Budapest, Városkapu utca 3</t>
  </si>
  <si>
    <t>2120 Dunakeszi, Toldi M. utca 1</t>
  </si>
  <si>
    <t>1152 Budapest, Városkapu utca 9</t>
  </si>
  <si>
    <t>pH</t>
  </si>
  <si>
    <t>&lt; 0,15</t>
  </si>
  <si>
    <t>&lt; 0,5</t>
  </si>
  <si>
    <t>&lt; 200</t>
  </si>
  <si>
    <t>&lt; 100</t>
  </si>
  <si>
    <t>ALKOHOLTARTALOM
 (% (V/V))</t>
  </si>
  <si>
    <t>KÜLSŐ MEGJELENÉS, TISZTASÁG</t>
  </si>
  <si>
    <t>SZÍN</t>
  </si>
  <si>
    <t>ILLATINTENZITÁS, KARAKTER</t>
  </si>
  <si>
    <t>ÍZ, ZAMATINTENZITÁS</t>
  </si>
  <si>
    <t>ÖSSZBENYOMÁS</t>
  </si>
  <si>
    <t>P: Frittmann Testvérek Kft.</t>
  </si>
  <si>
    <t>T, P: Font Pincészet Kft.</t>
  </si>
  <si>
    <t>T, P: Borpalota Kft.</t>
  </si>
  <si>
    <t>T, P: Koch Borászat Kft.</t>
  </si>
  <si>
    <t>P, F: Taschner Bor és Pezsgőház Kft.</t>
  </si>
  <si>
    <t>P: Törley Kft.</t>
  </si>
  <si>
    <t>P: Varga Pincészet Kft.</t>
  </si>
  <si>
    <t>T, P: Feind és Feind Pincészet Kft.</t>
  </si>
  <si>
    <t>T, P: Haraszthy Pincészet Kft.</t>
  </si>
  <si>
    <t>T, P: Juhászvin Kft.</t>
  </si>
  <si>
    <t>T, P: Mészáros Borház Kft.</t>
  </si>
  <si>
    <t>T, P: Kardos-Kiss Sándor</t>
  </si>
  <si>
    <t>T, P: Csillagvölgy Pincészet Kft.</t>
  </si>
  <si>
    <t>P: Nagyrédei Szőlők Kft.</t>
  </si>
  <si>
    <t>T, P: Hilltop Neszmély Zrt.</t>
  </si>
  <si>
    <t>T, P: Molnár és Fiai Pincészet Bt.</t>
  </si>
  <si>
    <t>T, P: Szentpéteri Borpince Kft.</t>
  </si>
  <si>
    <t>T, P: Nagy és Nagy Kft.</t>
  </si>
  <si>
    <t>T: Szende Gáborné
 P: H-0028</t>
  </si>
  <si>
    <t>T, P: SkizoBor Kft.</t>
  </si>
  <si>
    <t>T, P: Velencei-tavi Borászati Kft.</t>
  </si>
  <si>
    <t>T, P: Günzer Tamás Pincészete</t>
  </si>
  <si>
    <t>P: Nyakas Pince Zrt.</t>
  </si>
  <si>
    <t>T, P: Ostorosbor Zrt.</t>
  </si>
  <si>
    <t>TERMELŐ/PALACKOZÓ/FORGALMAZÓ*</t>
  </si>
  <si>
    <t>SZERVES SAVAK</t>
  </si>
  <si>
    <t>Szulfitokat tartalmaz.</t>
  </si>
  <si>
    <t>Kén-dioxidot tartalmaz.</t>
  </si>
  <si>
    <t>JELÖLÉSEN FELTÜNTETETT ÖSSZETEVŐ</t>
  </si>
  <si>
    <t>ÖSSZES ALKOHOLTARTALOM
 (% vol)</t>
  </si>
  <si>
    <t>TÉNYLEGES ALKOHOLTARTALOM
 (% vol)</t>
  </si>
  <si>
    <t>ENERGIAÉRTÉK
(kJ/l)</t>
  </si>
  <si>
    <t>ÖSSZES EXTRAKT (g/l)</t>
  </si>
  <si>
    <t>CUKORMENTES EXTRAKT
(g/l)</t>
  </si>
  <si>
    <t>GLÜKÓZ
(g/l)</t>
  </si>
  <si>
    <t>FRUKTÓZ
(g/l)</t>
  </si>
  <si>
    <t>SZABAD KÉN-DIOXID
(mg/l)</t>
  </si>
  <si>
    <t>ÖSSZES KÉN-DIOXID
(mg/l)</t>
  </si>
  <si>
    <t>HAMUTARTALOM
(g/l)</t>
  </si>
  <si>
    <t>VAS
(mg/l)</t>
  </si>
  <si>
    <t>RÉZ
(mg/l)</t>
  </si>
  <si>
    <t>GLICERIN
(g/l)</t>
  </si>
  <si>
    <t>REDUKÁLÓ CUKOR
 (g/l)</t>
  </si>
  <si>
    <t>ÖSSZES SAV
(g/l)</t>
  </si>
  <si>
    <t>ILLÓSAV
(g/l)</t>
  </si>
  <si>
    <t>BORKŐSAV
(g/l)</t>
  </si>
  <si>
    <t>ALMASAV
(g/l)</t>
  </si>
  <si>
    <t>CITROMSAV
(mg/l)</t>
  </si>
  <si>
    <t>ECETSAV
(mg/l)</t>
  </si>
  <si>
    <t>2045 Törökbálint, Torbágy utca 1</t>
  </si>
  <si>
    <t>2120 Dunakeszi, Nádas utca 6</t>
  </si>
  <si>
    <t xml:space="preserve">2045 Törökbálint, Torbágy utca 1 </t>
  </si>
  <si>
    <t>2040 Budaörs, Kinizsi út 1-3</t>
  </si>
  <si>
    <t>2040 Budaörs, Sport utca 2-4</t>
  </si>
  <si>
    <t>2040 Budaörs, Keleti utca 3</t>
  </si>
  <si>
    <t>_</t>
  </si>
  <si>
    <t>*Egérrel a cellára mutatva további információ jelenik meg.</t>
  </si>
  <si>
    <t>TERMÉK
FOTÓ*</t>
  </si>
  <si>
    <t>TRIGONELLIN
(mg/l)</t>
  </si>
  <si>
    <t>4-AMINO-BUTÁNSAV
(mg/l)</t>
  </si>
  <si>
    <t>&lt;10</t>
  </si>
  <si>
    <t>&lt;120</t>
  </si>
  <si>
    <t>TARTÓSÍTÓSZEREK</t>
  </si>
  <si>
    <t>METANOL
(mg/l)</t>
  </si>
  <si>
    <t>ACETALDEHID
(mg/l)</t>
  </si>
  <si>
    <t>GALAKTURONSAV
(mg/l)</t>
  </si>
  <si>
    <t>BOROSTYÁNKŐSAV
(mg/l)</t>
  </si>
  <si>
    <t>BENZOESAV
(mg/l)</t>
  </si>
  <si>
    <t>SZORBINSAV
(mg/l)</t>
  </si>
  <si>
    <t>SZALICILSAV
(mg/l)</t>
  </si>
  <si>
    <t>&lt;20</t>
  </si>
  <si>
    <t>&lt;160</t>
  </si>
  <si>
    <t xml:space="preserve">RELATÍV SŰRŰSÉG
20/20°C-on
</t>
  </si>
  <si>
    <t>&lt; 0,2</t>
  </si>
  <si>
    <t>SZÉNHIDRÁT ÉRTÉK (CU)
(1/L)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</si>
</sst>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10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0" fillId="0" borderId="0" xfId="0" applyBorder="1"/>
    <xf numFmtId="2" fontId="0" fillId="0" borderId="0" xfId="0" applyNumberFormat="1"/>
    <xf numFmtId="165" fontId="0" fillId="0" borderId="0" xfId="0" applyNumberFormat="1"/>
    <xf numFmtId="0" fontId="0" fillId="3" borderId="0" xfId="0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/>
    </xf>
    <xf numFmtId="0" fontId="0" fillId="0" borderId="0" xfId="0" applyBorder="1"/>
    <xf numFmtId="2" fontId="6" fillId="3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165" fontId="9" fillId="4" borderId="12" xfId="0" applyNumberFormat="1" applyFont="1" applyFill="1" applyBorder="1" applyAlignment="1">
      <alignment horizontal="center" vertical="center" wrapText="1"/>
    </xf>
    <xf numFmtId="165" fontId="9" fillId="4" borderId="0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65" fontId="9" fillId="4" borderId="32" xfId="0" applyNumberFormat="1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510540</xdr:colOff>
      <xdr:row>16</xdr:row>
      <xdr:rowOff>0</xdr:rowOff>
    </xdr:from>
    <xdr:to>
      <xdr:col>2</xdr:col>
      <xdr:colOff>236220</xdr:colOff>
      <xdr:row>16</xdr:row>
      <xdr:rowOff>0</xdr:rowOff>
    </xdr:to>
    <xdr:pic>
      <xdr:nvPicPr>
        <xdr:cNvPr id="34" name="Picture 3">
          <a:extLst>
            <a:ext uri="{FF2B5EF4-FFF2-40B4-BE49-F238E27FC236}">
              <a16:creationId xmlns:a16="http://schemas.microsoft.com/office/drawing/2014/main" id="{00000000-0008-0000-00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6276975"/>
          <a:ext cx="9258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617220</xdr:colOff>
      <xdr:row>17</xdr:row>
      <xdr:rowOff>0</xdr:rowOff>
    </xdr:from>
    <xdr:to>
      <xdr:col>2</xdr:col>
      <xdr:colOff>342900</xdr:colOff>
      <xdr:row>17</xdr:row>
      <xdr:rowOff>0</xdr:rowOff>
    </xdr:to>
    <xdr:pic>
      <xdr:nvPicPr>
        <xdr:cNvPr id="35" name="Picture 9">
          <a:extLst>
            <a:ext uri="{FF2B5EF4-FFF2-40B4-BE49-F238E27FC236}">
              <a16:creationId xmlns:a16="http://schemas.microsoft.com/office/drawing/2014/main" id="{00000000-0008-0000-00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6753225"/>
          <a:ext cx="9258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484187</xdr:colOff>
      <xdr:row>4</xdr:row>
      <xdr:rowOff>381000</xdr:rowOff>
    </xdr:from>
    <xdr:to>
      <xdr:col>1</xdr:col>
      <xdr:colOff>1684187</xdr:colOff>
      <xdr:row>4</xdr:row>
      <xdr:rowOff>2181000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0687" y="21590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5</xdr:row>
      <xdr:rowOff>365125</xdr:rowOff>
    </xdr:from>
    <xdr:to>
      <xdr:col>1</xdr:col>
      <xdr:colOff>1676250</xdr:colOff>
      <xdr:row>5</xdr:row>
      <xdr:rowOff>2165125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82750" y="46831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460375</xdr:colOff>
      <xdr:row>6</xdr:row>
      <xdr:rowOff>428625</xdr:rowOff>
    </xdr:from>
    <xdr:to>
      <xdr:col>1</xdr:col>
      <xdr:colOff>1660375</xdr:colOff>
      <xdr:row>6</xdr:row>
      <xdr:rowOff>2228625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66875" y="72866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7</xdr:row>
      <xdr:rowOff>396875</xdr:rowOff>
    </xdr:from>
    <xdr:to>
      <xdr:col>1</xdr:col>
      <xdr:colOff>1612750</xdr:colOff>
      <xdr:row>7</xdr:row>
      <xdr:rowOff>2196875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19250" y="979487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8</xdr:row>
      <xdr:rowOff>396875</xdr:rowOff>
    </xdr:from>
    <xdr:to>
      <xdr:col>1</xdr:col>
      <xdr:colOff>1581000</xdr:colOff>
      <xdr:row>8</xdr:row>
      <xdr:rowOff>2196875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87500" y="1233487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396875</xdr:colOff>
      <xdr:row>9</xdr:row>
      <xdr:rowOff>396875</xdr:rowOff>
    </xdr:from>
    <xdr:to>
      <xdr:col>1</xdr:col>
      <xdr:colOff>1596875</xdr:colOff>
      <xdr:row>9</xdr:row>
      <xdr:rowOff>2196875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03375" y="1487487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10</xdr:row>
      <xdr:rowOff>428625</xdr:rowOff>
    </xdr:from>
    <xdr:to>
      <xdr:col>1</xdr:col>
      <xdr:colOff>1628625</xdr:colOff>
      <xdr:row>10</xdr:row>
      <xdr:rowOff>2228625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35125" y="174466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11</xdr:row>
      <xdr:rowOff>365125</xdr:rowOff>
    </xdr:from>
    <xdr:to>
      <xdr:col>1</xdr:col>
      <xdr:colOff>1612750</xdr:colOff>
      <xdr:row>11</xdr:row>
      <xdr:rowOff>2165125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19250" y="199231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396875</xdr:colOff>
      <xdr:row>12</xdr:row>
      <xdr:rowOff>396875</xdr:rowOff>
    </xdr:from>
    <xdr:to>
      <xdr:col>1</xdr:col>
      <xdr:colOff>1596875</xdr:colOff>
      <xdr:row>12</xdr:row>
      <xdr:rowOff>2196875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00000000-0008-0000-00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603375" y="2249487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396875</xdr:colOff>
      <xdr:row>13</xdr:row>
      <xdr:rowOff>412750</xdr:rowOff>
    </xdr:from>
    <xdr:to>
      <xdr:col>1</xdr:col>
      <xdr:colOff>1596875</xdr:colOff>
      <xdr:row>13</xdr:row>
      <xdr:rowOff>2212750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00000000-0008-0000-00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03375" y="2505075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14</xdr:row>
      <xdr:rowOff>349250</xdr:rowOff>
    </xdr:from>
    <xdr:to>
      <xdr:col>1</xdr:col>
      <xdr:colOff>1612750</xdr:colOff>
      <xdr:row>14</xdr:row>
      <xdr:rowOff>2149250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00000000-0008-0000-00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619250" y="2752725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15</xdr:row>
      <xdr:rowOff>301625</xdr:rowOff>
    </xdr:from>
    <xdr:to>
      <xdr:col>1</xdr:col>
      <xdr:colOff>1628625</xdr:colOff>
      <xdr:row>15</xdr:row>
      <xdr:rowOff>2101625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00000000-0008-0000-00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635125" y="300196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492125</xdr:colOff>
      <xdr:row>16</xdr:row>
      <xdr:rowOff>444500</xdr:rowOff>
    </xdr:from>
    <xdr:to>
      <xdr:col>1</xdr:col>
      <xdr:colOff>1692125</xdr:colOff>
      <xdr:row>16</xdr:row>
      <xdr:rowOff>2244500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698625" y="327025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508000</xdr:colOff>
      <xdr:row>17</xdr:row>
      <xdr:rowOff>349250</xdr:rowOff>
    </xdr:from>
    <xdr:to>
      <xdr:col>1</xdr:col>
      <xdr:colOff>1708000</xdr:colOff>
      <xdr:row>17</xdr:row>
      <xdr:rowOff>2149250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00000000-0008-0000-00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714500" y="3514725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635000</xdr:colOff>
      <xdr:row>18</xdr:row>
      <xdr:rowOff>317500</xdr:rowOff>
    </xdr:from>
    <xdr:to>
      <xdr:col>1</xdr:col>
      <xdr:colOff>1835000</xdr:colOff>
      <xdr:row>18</xdr:row>
      <xdr:rowOff>2117500</xdr:rowOff>
    </xdr:to>
    <xdr:pic>
      <xdr:nvPicPr>
        <xdr:cNvPr id="18" name="Kép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841500" y="376555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19</xdr:row>
      <xdr:rowOff>428625</xdr:rowOff>
    </xdr:from>
    <xdr:to>
      <xdr:col>1</xdr:col>
      <xdr:colOff>1819125</xdr:colOff>
      <xdr:row>19</xdr:row>
      <xdr:rowOff>2228625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825625" y="403066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20</xdr:row>
      <xdr:rowOff>381000</xdr:rowOff>
    </xdr:from>
    <xdr:to>
      <xdr:col>1</xdr:col>
      <xdr:colOff>1819125</xdr:colOff>
      <xdr:row>20</xdr:row>
      <xdr:rowOff>2181000</xdr:rowOff>
    </xdr:to>
    <xdr:pic>
      <xdr:nvPicPr>
        <xdr:cNvPr id="20" name="Kép 19">
          <a:extLst>
            <a:ext uri="{FF2B5EF4-FFF2-40B4-BE49-F238E27FC236}">
              <a16:creationId xmlns:a16="http://schemas.microsoft.com/office/drawing/2014/main" id="{00000000-0008-0000-00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825625" y="427990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603250</xdr:colOff>
      <xdr:row>21</xdr:row>
      <xdr:rowOff>381000</xdr:rowOff>
    </xdr:from>
    <xdr:to>
      <xdr:col>1</xdr:col>
      <xdr:colOff>1803250</xdr:colOff>
      <xdr:row>21</xdr:row>
      <xdr:rowOff>2181000</xdr:rowOff>
    </xdr:to>
    <xdr:pic>
      <xdr:nvPicPr>
        <xdr:cNvPr id="21" name="Kép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809750" y="453390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555625</xdr:colOff>
      <xdr:row>22</xdr:row>
      <xdr:rowOff>365125</xdr:rowOff>
    </xdr:from>
    <xdr:to>
      <xdr:col>1</xdr:col>
      <xdr:colOff>1755625</xdr:colOff>
      <xdr:row>22</xdr:row>
      <xdr:rowOff>2165125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00000000-0008-0000-00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762125" y="478631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23</xdr:row>
      <xdr:rowOff>349250</xdr:rowOff>
    </xdr:from>
    <xdr:to>
      <xdr:col>1</xdr:col>
      <xdr:colOff>1771500</xdr:colOff>
      <xdr:row>23</xdr:row>
      <xdr:rowOff>2149250</xdr:rowOff>
    </xdr:to>
    <xdr:pic>
      <xdr:nvPicPr>
        <xdr:cNvPr id="23" name="Kép 22">
          <a:extLst>
            <a:ext uri="{FF2B5EF4-FFF2-40B4-BE49-F238E27FC236}">
              <a16:creationId xmlns:a16="http://schemas.microsoft.com/office/drawing/2014/main" id="{00000000-0008-0000-00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778000" y="5038725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539750</xdr:colOff>
      <xdr:row>24</xdr:row>
      <xdr:rowOff>396875</xdr:rowOff>
    </xdr:from>
    <xdr:to>
      <xdr:col>1</xdr:col>
      <xdr:colOff>1739750</xdr:colOff>
      <xdr:row>24</xdr:row>
      <xdr:rowOff>2196875</xdr:rowOff>
    </xdr:to>
    <xdr:pic>
      <xdr:nvPicPr>
        <xdr:cNvPr id="24" name="Kép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746250" y="5297487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25</xdr:row>
      <xdr:rowOff>317500</xdr:rowOff>
    </xdr:from>
    <xdr:to>
      <xdr:col>1</xdr:col>
      <xdr:colOff>1723875</xdr:colOff>
      <xdr:row>25</xdr:row>
      <xdr:rowOff>2117500</xdr:rowOff>
    </xdr:to>
    <xdr:pic>
      <xdr:nvPicPr>
        <xdr:cNvPr id="25" name="Kép 24">
          <a:extLst>
            <a:ext uri="{FF2B5EF4-FFF2-40B4-BE49-F238E27FC236}">
              <a16:creationId xmlns:a16="http://schemas.microsoft.com/office/drawing/2014/main" id="{00000000-0008-0000-00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730375" y="554355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26</xdr:row>
      <xdr:rowOff>365125</xdr:rowOff>
    </xdr:from>
    <xdr:to>
      <xdr:col>1</xdr:col>
      <xdr:colOff>1723875</xdr:colOff>
      <xdr:row>26</xdr:row>
      <xdr:rowOff>2165125</xdr:rowOff>
    </xdr:to>
    <xdr:pic>
      <xdr:nvPicPr>
        <xdr:cNvPr id="26" name="Kép 25">
          <a:extLst>
            <a:ext uri="{FF2B5EF4-FFF2-40B4-BE49-F238E27FC236}">
              <a16:creationId xmlns:a16="http://schemas.microsoft.com/office/drawing/2014/main" id="{00000000-0008-0000-00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730375" y="58023125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504825</xdr:colOff>
      <xdr:row>28</xdr:row>
      <xdr:rowOff>333375</xdr:rowOff>
    </xdr:from>
    <xdr:to>
      <xdr:col>1</xdr:col>
      <xdr:colOff>1704825</xdr:colOff>
      <xdr:row>28</xdr:row>
      <xdr:rowOff>2133375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695450" y="62674500"/>
          <a:ext cx="1200000" cy="1800000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27</xdr:row>
      <xdr:rowOff>266700</xdr:rowOff>
    </xdr:from>
    <xdr:to>
      <xdr:col>1</xdr:col>
      <xdr:colOff>1714350</xdr:colOff>
      <xdr:row>27</xdr:row>
      <xdr:rowOff>2066700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00000000-0008-0000-00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714500" y="60312300"/>
          <a:ext cx="1200000" cy="180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X36"/>
  <sheetViews>
    <sheetView tabSelected="1" zoomScale="60" zoomScaleNormal="60" workbookViewId="0">
      <pane xSplit="3" ySplit="4" topLeftCell="D9" activePane="bottomRight" state="frozen"/>
      <selection pane="topRight" activeCell="E1" sqref="E1"/>
      <selection pane="bottomLeft" activeCell="A4" sqref="A4"/>
      <selection pane="bottomRight" sqref="A1:A4"/>
    </sheetView>
  </sheetViews>
  <sheetFormatPr defaultColWidth="9.1796875" defaultRowHeight="14.5" zeroHeight="1" x14ac:dyDescent="0.35"/>
  <cols>
    <col min="1" max="1" width="18" style="1" customWidth="1"/>
    <col min="2" max="2" width="31.26953125" customWidth="1"/>
    <col min="3" max="3" width="34.26953125" customWidth="1"/>
    <col min="4" max="5" width="20.7265625" customWidth="1"/>
    <col min="6" max="6" width="32.1796875" customWidth="1"/>
    <col min="7" max="7" width="47.7265625" customWidth="1"/>
    <col min="8" max="8" width="31.26953125" customWidth="1"/>
    <col min="9" max="9" width="27" customWidth="1"/>
    <col min="10" max="10" width="28.26953125" customWidth="1"/>
    <col min="11" max="11" width="29.26953125" customWidth="1"/>
    <col min="12" max="12" width="43.54296875" customWidth="1"/>
    <col min="13" max="15" width="20.7265625" customWidth="1"/>
    <col min="16" max="16" width="22.453125" customWidth="1"/>
    <col min="17" max="19" width="20.7265625" customWidth="1"/>
    <col min="20" max="20" width="24.453125" style="2" customWidth="1"/>
    <col min="21" max="21" width="25" style="2" customWidth="1"/>
    <col min="22" max="22" width="17.54296875" style="1" bestFit="1" customWidth="1"/>
    <col min="23" max="23" width="17.6328125" style="49" customWidth="1"/>
    <col min="24" max="24" width="20.7265625" customWidth="1"/>
    <col min="25" max="26" width="20.7265625" style="2" customWidth="1"/>
    <col min="27" max="27" width="20.7265625" style="3" customWidth="1"/>
    <col min="28" max="28" width="20.7265625" style="2" customWidth="1"/>
    <col min="29" max="29" width="23.54296875" style="2" customWidth="1"/>
    <col min="30" max="30" width="23.453125" customWidth="1"/>
    <col min="31" max="31" width="20.7265625" customWidth="1"/>
    <col min="32" max="34" width="20.7265625" style="3" customWidth="1"/>
    <col min="35" max="36" width="21.54296875" customWidth="1"/>
    <col min="37" max="37" width="20.7265625" style="2" customWidth="1"/>
    <col min="38" max="38" width="27.81640625" customWidth="1"/>
    <col min="39" max="39" width="20.7265625" customWidth="1"/>
    <col min="40" max="40" width="16.81640625" style="1" customWidth="1"/>
    <col min="41" max="41" width="15.54296875" style="1" customWidth="1"/>
    <col min="42" max="42" width="15.54296875" style="49" customWidth="1"/>
    <col min="43" max="43" width="21.7265625" style="49" customWidth="1"/>
    <col min="44" max="44" width="24.1796875" style="1" customWidth="1"/>
    <col min="45" max="46" width="24.1796875" style="49" customWidth="1"/>
    <col min="47" max="49" width="15.54296875" style="49" customWidth="1"/>
    <col min="50" max="50" width="20.7265625" style="3" customWidth="1"/>
  </cols>
  <sheetData>
    <row r="1" spans="1:50" ht="30" customHeight="1" thickBot="1" x14ac:dyDescent="0.4">
      <c r="A1" s="77" t="s">
        <v>4</v>
      </c>
      <c r="B1" s="73" t="s">
        <v>127</v>
      </c>
      <c r="C1" s="73" t="s">
        <v>0</v>
      </c>
      <c r="D1" s="73" t="s">
        <v>6</v>
      </c>
      <c r="E1" s="73" t="s">
        <v>7</v>
      </c>
      <c r="F1" s="73" t="s">
        <v>64</v>
      </c>
      <c r="G1" s="73" t="s">
        <v>94</v>
      </c>
      <c r="H1" s="73" t="s">
        <v>98</v>
      </c>
      <c r="I1" s="73" t="s">
        <v>33</v>
      </c>
      <c r="J1" s="73" t="s">
        <v>32</v>
      </c>
      <c r="K1" s="73" t="s">
        <v>34</v>
      </c>
      <c r="L1" s="85" t="s">
        <v>1</v>
      </c>
      <c r="M1" s="88" t="s">
        <v>2</v>
      </c>
      <c r="N1" s="89"/>
      <c r="O1" s="89"/>
      <c r="P1" s="89"/>
      <c r="Q1" s="89"/>
      <c r="R1" s="90"/>
      <c r="S1" s="37"/>
      <c r="T1" s="83" t="s">
        <v>5</v>
      </c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</row>
    <row r="2" spans="1:50" ht="30" customHeight="1" thickTop="1" x14ac:dyDescent="0.35">
      <c r="A2" s="71"/>
      <c r="B2" s="74"/>
      <c r="C2" s="74"/>
      <c r="D2" s="74"/>
      <c r="E2" s="74"/>
      <c r="F2" s="74"/>
      <c r="G2" s="74"/>
      <c r="H2" s="74"/>
      <c r="I2" s="74"/>
      <c r="J2" s="74"/>
      <c r="K2" s="74"/>
      <c r="L2" s="86"/>
      <c r="M2" s="70" t="s">
        <v>65</v>
      </c>
      <c r="N2" s="79" t="s">
        <v>66</v>
      </c>
      <c r="O2" s="79" t="s">
        <v>67</v>
      </c>
      <c r="P2" s="79" t="s">
        <v>68</v>
      </c>
      <c r="Q2" s="80" t="s">
        <v>69</v>
      </c>
      <c r="R2" s="91" t="s">
        <v>3</v>
      </c>
      <c r="S2" s="70" t="s">
        <v>142</v>
      </c>
      <c r="T2" s="58" t="s">
        <v>99</v>
      </c>
      <c r="U2" s="58" t="s">
        <v>100</v>
      </c>
      <c r="V2" s="55" t="s">
        <v>101</v>
      </c>
      <c r="W2" s="55" t="s">
        <v>144</v>
      </c>
      <c r="X2" s="55" t="s">
        <v>102</v>
      </c>
      <c r="Y2" s="58" t="s">
        <v>104</v>
      </c>
      <c r="Z2" s="58" t="s">
        <v>105</v>
      </c>
      <c r="AA2" s="66" t="s">
        <v>112</v>
      </c>
      <c r="AB2" s="58" t="s">
        <v>103</v>
      </c>
      <c r="AC2" s="58" t="s">
        <v>106</v>
      </c>
      <c r="AD2" s="55" t="s">
        <v>107</v>
      </c>
      <c r="AE2" s="55" t="s">
        <v>108</v>
      </c>
      <c r="AF2" s="58" t="s">
        <v>109</v>
      </c>
      <c r="AG2" s="58" t="s">
        <v>110</v>
      </c>
      <c r="AH2" s="66" t="s">
        <v>111</v>
      </c>
      <c r="AI2" s="55" t="s">
        <v>129</v>
      </c>
      <c r="AJ2" s="55" t="s">
        <v>128</v>
      </c>
      <c r="AK2" s="58" t="s">
        <v>113</v>
      </c>
      <c r="AL2" s="55" t="s">
        <v>114</v>
      </c>
      <c r="AM2" s="61" t="s">
        <v>95</v>
      </c>
      <c r="AN2" s="62"/>
      <c r="AO2" s="62"/>
      <c r="AP2" s="62"/>
      <c r="AQ2" s="62"/>
      <c r="AR2" s="63"/>
      <c r="AS2" s="99" t="s">
        <v>133</v>
      </c>
      <c r="AT2" s="102" t="s">
        <v>134</v>
      </c>
      <c r="AU2" s="61" t="s">
        <v>132</v>
      </c>
      <c r="AV2" s="62"/>
      <c r="AW2" s="63"/>
      <c r="AX2" s="94" t="s">
        <v>59</v>
      </c>
    </row>
    <row r="3" spans="1:50" ht="30" customHeight="1" x14ac:dyDescent="0.35">
      <c r="A3" s="71"/>
      <c r="B3" s="74"/>
      <c r="C3" s="74"/>
      <c r="D3" s="74"/>
      <c r="E3" s="74"/>
      <c r="F3" s="74"/>
      <c r="G3" s="74"/>
      <c r="H3" s="74"/>
      <c r="I3" s="74"/>
      <c r="J3" s="74"/>
      <c r="K3" s="74"/>
      <c r="L3" s="86"/>
      <c r="M3" s="71"/>
      <c r="N3" s="74"/>
      <c r="O3" s="74"/>
      <c r="P3" s="74"/>
      <c r="Q3" s="81"/>
      <c r="R3" s="92"/>
      <c r="S3" s="71"/>
      <c r="T3" s="59"/>
      <c r="U3" s="59"/>
      <c r="V3" s="56"/>
      <c r="W3" s="56"/>
      <c r="X3" s="56"/>
      <c r="Y3" s="59"/>
      <c r="Z3" s="59"/>
      <c r="AA3" s="67"/>
      <c r="AB3" s="59"/>
      <c r="AC3" s="59"/>
      <c r="AD3" s="56"/>
      <c r="AE3" s="56"/>
      <c r="AF3" s="59"/>
      <c r="AG3" s="59"/>
      <c r="AH3" s="67"/>
      <c r="AI3" s="56"/>
      <c r="AJ3" s="56"/>
      <c r="AK3" s="59"/>
      <c r="AL3" s="56"/>
      <c r="AM3" s="64" t="s">
        <v>115</v>
      </c>
      <c r="AN3" s="64" t="s">
        <v>116</v>
      </c>
      <c r="AO3" s="64" t="s">
        <v>117</v>
      </c>
      <c r="AP3" s="64" t="s">
        <v>118</v>
      </c>
      <c r="AQ3" s="97" t="s">
        <v>135</v>
      </c>
      <c r="AR3" s="64" t="s">
        <v>136</v>
      </c>
      <c r="AS3" s="100"/>
      <c r="AT3" s="103"/>
      <c r="AU3" s="64" t="s">
        <v>137</v>
      </c>
      <c r="AV3" s="64" t="s">
        <v>138</v>
      </c>
      <c r="AW3" s="64" t="s">
        <v>139</v>
      </c>
      <c r="AX3" s="95"/>
    </row>
    <row r="4" spans="1:50" ht="50.15" customHeight="1" thickBot="1" x14ac:dyDescent="0.4">
      <c r="A4" s="78"/>
      <c r="B4" s="75"/>
      <c r="C4" s="76"/>
      <c r="D4" s="75"/>
      <c r="E4" s="75"/>
      <c r="F4" s="76"/>
      <c r="G4" s="76"/>
      <c r="H4" s="76"/>
      <c r="I4" s="76"/>
      <c r="J4" s="76"/>
      <c r="K4" s="76"/>
      <c r="L4" s="87"/>
      <c r="M4" s="72"/>
      <c r="N4" s="76"/>
      <c r="O4" s="76"/>
      <c r="P4" s="76"/>
      <c r="Q4" s="82"/>
      <c r="R4" s="93"/>
      <c r="S4" s="72"/>
      <c r="T4" s="60"/>
      <c r="U4" s="60"/>
      <c r="V4" s="57"/>
      <c r="W4" s="57"/>
      <c r="X4" s="57"/>
      <c r="Y4" s="60"/>
      <c r="Z4" s="60"/>
      <c r="AA4" s="68"/>
      <c r="AB4" s="60"/>
      <c r="AC4" s="60"/>
      <c r="AD4" s="57"/>
      <c r="AE4" s="57"/>
      <c r="AF4" s="60"/>
      <c r="AG4" s="60"/>
      <c r="AH4" s="68"/>
      <c r="AI4" s="57"/>
      <c r="AJ4" s="57"/>
      <c r="AK4" s="60"/>
      <c r="AL4" s="57"/>
      <c r="AM4" s="65"/>
      <c r="AN4" s="65"/>
      <c r="AO4" s="65"/>
      <c r="AP4" s="65"/>
      <c r="AQ4" s="98"/>
      <c r="AR4" s="65"/>
      <c r="AS4" s="101"/>
      <c r="AT4" s="104"/>
      <c r="AU4" s="65"/>
      <c r="AV4" s="65"/>
      <c r="AW4" s="65"/>
      <c r="AX4" s="96"/>
    </row>
    <row r="5" spans="1:50" ht="199.9" customHeight="1" x14ac:dyDescent="0.35">
      <c r="A5" s="24">
        <v>1</v>
      </c>
      <c r="B5" s="4"/>
      <c r="C5" s="25" t="s">
        <v>8</v>
      </c>
      <c r="D5" s="6">
        <v>0.75</v>
      </c>
      <c r="E5" s="28">
        <v>1320</v>
      </c>
      <c r="F5" s="17">
        <v>12</v>
      </c>
      <c r="G5" s="28" t="s">
        <v>70</v>
      </c>
      <c r="H5" s="5" t="s">
        <v>96</v>
      </c>
      <c r="I5" s="7" t="s">
        <v>40</v>
      </c>
      <c r="J5" s="7">
        <v>2019</v>
      </c>
      <c r="K5" s="31" t="s">
        <v>36</v>
      </c>
      <c r="L5" s="9" t="s">
        <v>54</v>
      </c>
      <c r="M5" s="14">
        <v>12.11</v>
      </c>
      <c r="N5" s="15">
        <v>10.62</v>
      </c>
      <c r="O5" s="15">
        <v>16.63</v>
      </c>
      <c r="P5" s="15">
        <v>18.079999999999998</v>
      </c>
      <c r="Q5" s="15">
        <v>17.53</v>
      </c>
      <c r="R5" s="16">
        <f>M5+N5+O5+P5+Q5</f>
        <v>74.97</v>
      </c>
      <c r="S5" s="46">
        <v>0.99280000000000002</v>
      </c>
      <c r="T5" s="15">
        <v>11.87</v>
      </c>
      <c r="U5" s="15">
        <v>11.85</v>
      </c>
      <c r="V5" s="7">
        <v>2840</v>
      </c>
      <c r="W5" s="7" t="s">
        <v>143</v>
      </c>
      <c r="X5" s="17">
        <v>21.9</v>
      </c>
      <c r="Y5" s="18">
        <v>0.8</v>
      </c>
      <c r="Z5" s="15" t="s">
        <v>61</v>
      </c>
      <c r="AA5" s="18">
        <v>1.4</v>
      </c>
      <c r="AB5" s="18">
        <v>21.5</v>
      </c>
      <c r="AC5" s="7">
        <v>25</v>
      </c>
      <c r="AD5" s="38">
        <v>94</v>
      </c>
      <c r="AE5" s="15">
        <v>2.4</v>
      </c>
      <c r="AF5" s="18">
        <v>1.4</v>
      </c>
      <c r="AG5" s="15" t="s">
        <v>60</v>
      </c>
      <c r="AH5" s="18">
        <v>4.8</v>
      </c>
      <c r="AI5" s="7">
        <v>127</v>
      </c>
      <c r="AJ5" s="17" t="s">
        <v>130</v>
      </c>
      <c r="AK5" s="17">
        <v>6</v>
      </c>
      <c r="AL5" s="15">
        <v>0.44</v>
      </c>
      <c r="AM5" s="17">
        <v>2.7</v>
      </c>
      <c r="AN5" s="33">
        <v>2.5</v>
      </c>
      <c r="AO5" s="38">
        <v>310</v>
      </c>
      <c r="AP5" s="38">
        <v>151</v>
      </c>
      <c r="AQ5" s="38">
        <v>226</v>
      </c>
      <c r="AR5" s="38">
        <v>285</v>
      </c>
      <c r="AS5" s="38">
        <v>39</v>
      </c>
      <c r="AT5" s="38">
        <v>37</v>
      </c>
      <c r="AU5" s="38" t="s">
        <v>130</v>
      </c>
      <c r="AV5" s="38" t="s">
        <v>130</v>
      </c>
      <c r="AW5" s="38" t="s">
        <v>140</v>
      </c>
      <c r="AX5" s="50">
        <v>3.42</v>
      </c>
    </row>
    <row r="6" spans="1:50" ht="199.9" customHeight="1" x14ac:dyDescent="0.35">
      <c r="A6" s="26">
        <v>2</v>
      </c>
      <c r="B6" s="8"/>
      <c r="C6" s="8" t="s">
        <v>20</v>
      </c>
      <c r="D6" s="8">
        <v>0.75</v>
      </c>
      <c r="E6" s="8">
        <v>1332</v>
      </c>
      <c r="F6" s="8">
        <v>11.5</v>
      </c>
      <c r="G6" s="8" t="s">
        <v>71</v>
      </c>
      <c r="H6" s="8" t="s">
        <v>96</v>
      </c>
      <c r="I6" s="8" t="s">
        <v>40</v>
      </c>
      <c r="J6" s="8">
        <v>2019</v>
      </c>
      <c r="K6" s="8" t="s">
        <v>36</v>
      </c>
      <c r="L6" s="8" t="s">
        <v>57</v>
      </c>
      <c r="M6" s="19">
        <v>12.03</v>
      </c>
      <c r="N6" s="20">
        <v>10.119999999999999</v>
      </c>
      <c r="O6" s="20">
        <v>15.5</v>
      </c>
      <c r="P6" s="20">
        <v>17.829999999999998</v>
      </c>
      <c r="Q6" s="20">
        <v>15.84</v>
      </c>
      <c r="R6" s="45">
        <f t="shared" ref="R6:R29" si="0">M6+N6+O6+P6+Q6</f>
        <v>71.319999999999993</v>
      </c>
      <c r="S6" s="47">
        <v>0.99270000000000003</v>
      </c>
      <c r="T6" s="20">
        <v>11.4</v>
      </c>
      <c r="U6" s="20">
        <v>11.4</v>
      </c>
      <c r="V6" s="34">
        <v>2710</v>
      </c>
      <c r="W6" s="34" t="s">
        <v>143</v>
      </c>
      <c r="X6" s="21">
        <v>20.3</v>
      </c>
      <c r="Y6" s="21">
        <v>0.6</v>
      </c>
      <c r="Z6" s="20" t="s">
        <v>61</v>
      </c>
      <c r="AA6" s="21">
        <v>0.7</v>
      </c>
      <c r="AB6" s="21">
        <v>20.3</v>
      </c>
      <c r="AC6" s="34">
        <v>38</v>
      </c>
      <c r="AD6" s="34">
        <v>124</v>
      </c>
      <c r="AE6" s="20">
        <v>2.58</v>
      </c>
      <c r="AF6" s="21">
        <v>1.2</v>
      </c>
      <c r="AG6" s="20" t="s">
        <v>60</v>
      </c>
      <c r="AH6" s="21">
        <v>4.5999999999999996</v>
      </c>
      <c r="AI6" s="21" t="s">
        <v>131</v>
      </c>
      <c r="AJ6" s="21" t="s">
        <v>130</v>
      </c>
      <c r="AK6" s="21">
        <v>4.8</v>
      </c>
      <c r="AL6" s="20">
        <v>0.36</v>
      </c>
      <c r="AM6" s="21">
        <v>2.4</v>
      </c>
      <c r="AN6" s="21">
        <v>2.5</v>
      </c>
      <c r="AO6" s="34" t="s">
        <v>62</v>
      </c>
      <c r="AP6" s="34" t="s">
        <v>63</v>
      </c>
      <c r="AQ6" s="34">
        <v>448</v>
      </c>
      <c r="AR6" s="34">
        <v>290</v>
      </c>
      <c r="AS6" s="34">
        <v>61</v>
      </c>
      <c r="AT6" s="34">
        <v>45</v>
      </c>
      <c r="AU6" s="34" t="s">
        <v>130</v>
      </c>
      <c r="AV6" s="34" t="s">
        <v>130</v>
      </c>
      <c r="AW6" s="34" t="s">
        <v>140</v>
      </c>
      <c r="AX6" s="51">
        <v>3.53</v>
      </c>
    </row>
    <row r="7" spans="1:50" ht="199.9" customHeight="1" x14ac:dyDescent="0.35">
      <c r="A7" s="24">
        <v>3</v>
      </c>
      <c r="B7" s="4"/>
      <c r="C7" s="25" t="s">
        <v>9</v>
      </c>
      <c r="D7" s="6">
        <v>0.75</v>
      </c>
      <c r="E7" s="7">
        <v>1572</v>
      </c>
      <c r="F7" s="17">
        <v>13</v>
      </c>
      <c r="G7" s="7" t="s">
        <v>72</v>
      </c>
      <c r="H7" s="5" t="s">
        <v>96</v>
      </c>
      <c r="I7" s="7" t="s">
        <v>47</v>
      </c>
      <c r="J7" s="7">
        <v>2019</v>
      </c>
      <c r="K7" s="30" t="s">
        <v>36</v>
      </c>
      <c r="L7" s="11" t="s">
        <v>123</v>
      </c>
      <c r="M7" s="14">
        <v>11.67</v>
      </c>
      <c r="N7" s="15">
        <v>9.99</v>
      </c>
      <c r="O7" s="15">
        <v>15.73</v>
      </c>
      <c r="P7" s="15">
        <v>16.95</v>
      </c>
      <c r="Q7" s="15">
        <v>15.84</v>
      </c>
      <c r="R7" s="16">
        <f t="shared" si="0"/>
        <v>70.180000000000007</v>
      </c>
      <c r="S7" s="46">
        <v>0.99</v>
      </c>
      <c r="T7" s="15">
        <v>13.25</v>
      </c>
      <c r="U7" s="15">
        <v>13.24</v>
      </c>
      <c r="V7" s="7">
        <v>3210</v>
      </c>
      <c r="W7" s="7" t="s">
        <v>143</v>
      </c>
      <c r="X7" s="17">
        <v>18.899999999999999</v>
      </c>
      <c r="Y7" s="17">
        <v>0.5</v>
      </c>
      <c r="Z7" s="15" t="s">
        <v>61</v>
      </c>
      <c r="AA7" s="17">
        <v>1.2</v>
      </c>
      <c r="AB7" s="17">
        <v>18.7</v>
      </c>
      <c r="AC7" s="7">
        <v>22</v>
      </c>
      <c r="AD7" s="7">
        <v>91</v>
      </c>
      <c r="AE7" s="15">
        <v>1.84</v>
      </c>
      <c r="AF7" s="17">
        <v>1.8</v>
      </c>
      <c r="AG7" s="15" t="s">
        <v>60</v>
      </c>
      <c r="AH7" s="17">
        <v>5.3</v>
      </c>
      <c r="AI7" s="7">
        <v>132</v>
      </c>
      <c r="AJ7" s="17" t="s">
        <v>130</v>
      </c>
      <c r="AK7" s="17">
        <v>5</v>
      </c>
      <c r="AL7" s="15">
        <v>0.32</v>
      </c>
      <c r="AM7" s="17">
        <v>1.2</v>
      </c>
      <c r="AN7" s="17">
        <v>2</v>
      </c>
      <c r="AO7" s="7">
        <v>661</v>
      </c>
      <c r="AP7" s="7" t="s">
        <v>63</v>
      </c>
      <c r="AQ7" s="7">
        <v>395</v>
      </c>
      <c r="AR7" s="7">
        <v>300</v>
      </c>
      <c r="AS7" s="7">
        <v>59</v>
      </c>
      <c r="AT7" s="7">
        <v>43</v>
      </c>
      <c r="AU7" s="7" t="s">
        <v>130</v>
      </c>
      <c r="AV7" s="7" t="s">
        <v>130</v>
      </c>
      <c r="AW7" s="7" t="s">
        <v>140</v>
      </c>
      <c r="AX7" s="52">
        <v>3.46</v>
      </c>
    </row>
    <row r="8" spans="1:50" ht="199.9" customHeight="1" x14ac:dyDescent="0.35">
      <c r="A8" s="26">
        <v>4</v>
      </c>
      <c r="B8" s="8"/>
      <c r="C8" s="8" t="s">
        <v>21</v>
      </c>
      <c r="D8" s="8">
        <v>0.75</v>
      </c>
      <c r="E8" s="8">
        <v>1865</v>
      </c>
      <c r="F8" s="29">
        <v>11.5</v>
      </c>
      <c r="G8" s="8" t="s">
        <v>73</v>
      </c>
      <c r="H8" s="8" t="s">
        <v>96</v>
      </c>
      <c r="I8" s="8" t="s">
        <v>48</v>
      </c>
      <c r="J8" s="8">
        <v>2019</v>
      </c>
      <c r="K8" s="8" t="s">
        <v>36</v>
      </c>
      <c r="L8" s="12" t="s">
        <v>52</v>
      </c>
      <c r="M8" s="19">
        <v>11.82</v>
      </c>
      <c r="N8" s="20">
        <v>10.18</v>
      </c>
      <c r="O8" s="20">
        <v>14.94</v>
      </c>
      <c r="P8" s="20">
        <v>17.46</v>
      </c>
      <c r="Q8" s="20">
        <v>15.73</v>
      </c>
      <c r="R8" s="45">
        <f t="shared" si="0"/>
        <v>70.13</v>
      </c>
      <c r="S8" s="47">
        <v>0.99390000000000001</v>
      </c>
      <c r="T8" s="20">
        <v>11.51</v>
      </c>
      <c r="U8" s="20">
        <v>11.45</v>
      </c>
      <c r="V8" s="34">
        <v>2740</v>
      </c>
      <c r="W8" s="34" t="s">
        <v>143</v>
      </c>
      <c r="X8" s="21">
        <v>23.5</v>
      </c>
      <c r="Y8" s="22">
        <v>0.8</v>
      </c>
      <c r="Z8" s="21">
        <v>1</v>
      </c>
      <c r="AA8" s="22">
        <v>2</v>
      </c>
      <c r="AB8" s="22">
        <v>22.5</v>
      </c>
      <c r="AC8" s="34">
        <v>37</v>
      </c>
      <c r="AD8" s="34">
        <v>106</v>
      </c>
      <c r="AE8" s="20">
        <v>2.73</v>
      </c>
      <c r="AF8" s="22">
        <v>1.2</v>
      </c>
      <c r="AG8" s="20" t="s">
        <v>60</v>
      </c>
      <c r="AH8" s="22">
        <v>4.3</v>
      </c>
      <c r="AI8" s="34">
        <v>121</v>
      </c>
      <c r="AJ8" s="21" t="s">
        <v>130</v>
      </c>
      <c r="AK8" s="21">
        <v>5.8</v>
      </c>
      <c r="AL8" s="20">
        <v>0.34</v>
      </c>
      <c r="AM8" s="21">
        <v>2.5</v>
      </c>
      <c r="AN8" s="21">
        <v>3</v>
      </c>
      <c r="AO8" s="34">
        <v>606</v>
      </c>
      <c r="AP8" s="34" t="s">
        <v>63</v>
      </c>
      <c r="AQ8" s="34">
        <v>563</v>
      </c>
      <c r="AR8" s="34">
        <v>256</v>
      </c>
      <c r="AS8" s="34">
        <v>93</v>
      </c>
      <c r="AT8" s="34">
        <v>25</v>
      </c>
      <c r="AU8" s="34" t="s">
        <v>130</v>
      </c>
      <c r="AV8" s="34" t="s">
        <v>130</v>
      </c>
      <c r="AW8" s="34" t="s">
        <v>140</v>
      </c>
      <c r="AX8" s="53">
        <v>3.45</v>
      </c>
    </row>
    <row r="9" spans="1:50" ht="199.9" customHeight="1" x14ac:dyDescent="0.35">
      <c r="A9" s="24">
        <v>5</v>
      </c>
      <c r="B9" s="4"/>
      <c r="C9" s="25" t="s">
        <v>10</v>
      </c>
      <c r="D9" s="6">
        <v>0.75</v>
      </c>
      <c r="E9" s="7">
        <v>2132</v>
      </c>
      <c r="F9" s="17">
        <v>12.5</v>
      </c>
      <c r="G9" s="30" t="s">
        <v>74</v>
      </c>
      <c r="H9" s="5" t="s">
        <v>96</v>
      </c>
      <c r="I9" s="30" t="s">
        <v>50</v>
      </c>
      <c r="J9" s="7">
        <v>2019</v>
      </c>
      <c r="K9" s="30" t="s">
        <v>36</v>
      </c>
      <c r="L9" s="11" t="s">
        <v>120</v>
      </c>
      <c r="M9" s="14">
        <v>11.96</v>
      </c>
      <c r="N9" s="15">
        <v>9.68</v>
      </c>
      <c r="O9" s="15">
        <v>15.28</v>
      </c>
      <c r="P9" s="15">
        <v>17.21</v>
      </c>
      <c r="Q9" s="15">
        <v>15.84</v>
      </c>
      <c r="R9" s="16">
        <f t="shared" si="0"/>
        <v>69.97</v>
      </c>
      <c r="S9" s="46">
        <v>0.99060000000000004</v>
      </c>
      <c r="T9" s="15">
        <v>12.57</v>
      </c>
      <c r="U9" s="15">
        <v>12.56</v>
      </c>
      <c r="V9" s="7">
        <v>3040</v>
      </c>
      <c r="W9" s="7" t="s">
        <v>143</v>
      </c>
      <c r="X9" s="17">
        <v>18.5</v>
      </c>
      <c r="Y9" s="17" t="s">
        <v>61</v>
      </c>
      <c r="Z9" s="15" t="s">
        <v>61</v>
      </c>
      <c r="AA9" s="17">
        <v>1.2</v>
      </c>
      <c r="AB9" s="17">
        <v>18.3</v>
      </c>
      <c r="AC9" s="7">
        <v>22</v>
      </c>
      <c r="AD9" s="7">
        <v>94</v>
      </c>
      <c r="AE9" s="15">
        <v>1.51</v>
      </c>
      <c r="AF9" s="17">
        <v>4.9000000000000004</v>
      </c>
      <c r="AG9" s="15" t="s">
        <v>60</v>
      </c>
      <c r="AH9" s="17">
        <v>5.0999999999999996</v>
      </c>
      <c r="AI9" s="17" t="s">
        <v>131</v>
      </c>
      <c r="AJ9" s="17" t="s">
        <v>130</v>
      </c>
      <c r="AK9" s="17">
        <v>5.5</v>
      </c>
      <c r="AL9" s="15">
        <v>0.38</v>
      </c>
      <c r="AM9" s="17">
        <v>2.4</v>
      </c>
      <c r="AN9" s="17">
        <v>1.3</v>
      </c>
      <c r="AO9" s="7" t="s">
        <v>62</v>
      </c>
      <c r="AP9" s="7">
        <v>146</v>
      </c>
      <c r="AQ9" s="7">
        <v>359</v>
      </c>
      <c r="AR9" s="7">
        <v>296</v>
      </c>
      <c r="AS9" s="7">
        <v>60</v>
      </c>
      <c r="AT9" s="7">
        <v>37</v>
      </c>
      <c r="AU9" s="7" t="s">
        <v>130</v>
      </c>
      <c r="AV9" s="7" t="s">
        <v>130</v>
      </c>
      <c r="AW9" s="7" t="s">
        <v>140</v>
      </c>
      <c r="AX9" s="52">
        <v>3.2</v>
      </c>
    </row>
    <row r="10" spans="1:50" ht="199.9" customHeight="1" x14ac:dyDescent="0.35">
      <c r="A10" s="26">
        <v>6</v>
      </c>
      <c r="B10" s="8"/>
      <c r="C10" s="8" t="s">
        <v>22</v>
      </c>
      <c r="D10" s="8">
        <v>0.75</v>
      </c>
      <c r="E10" s="8">
        <v>972</v>
      </c>
      <c r="F10" s="8">
        <v>11.5</v>
      </c>
      <c r="G10" s="8" t="s">
        <v>75</v>
      </c>
      <c r="H10" s="8" t="s">
        <v>96</v>
      </c>
      <c r="I10" s="8" t="s">
        <v>41</v>
      </c>
      <c r="J10" s="8">
        <v>2019</v>
      </c>
      <c r="K10" s="8" t="s">
        <v>36</v>
      </c>
      <c r="L10" s="12" t="s">
        <v>120</v>
      </c>
      <c r="M10" s="19">
        <v>11.75</v>
      </c>
      <c r="N10" s="20">
        <v>9.68</v>
      </c>
      <c r="O10" s="20">
        <v>15.06</v>
      </c>
      <c r="P10" s="20">
        <v>17.329999999999998</v>
      </c>
      <c r="Q10" s="20">
        <v>16.07</v>
      </c>
      <c r="R10" s="45">
        <f t="shared" si="0"/>
        <v>69.89</v>
      </c>
      <c r="S10" s="47">
        <v>0.99339999999999995</v>
      </c>
      <c r="T10" s="20">
        <v>11.4</v>
      </c>
      <c r="U10" s="20">
        <v>11.22</v>
      </c>
      <c r="V10" s="34">
        <v>2730</v>
      </c>
      <c r="W10" s="20">
        <v>0.34</v>
      </c>
      <c r="X10" s="21">
        <v>21.7</v>
      </c>
      <c r="Y10" s="21">
        <v>0.8</v>
      </c>
      <c r="Z10" s="20">
        <v>2.6</v>
      </c>
      <c r="AA10" s="21">
        <v>4.0999999999999996</v>
      </c>
      <c r="AB10" s="21">
        <v>18.600000000000001</v>
      </c>
      <c r="AC10" s="34">
        <v>36</v>
      </c>
      <c r="AD10" s="34">
        <v>118</v>
      </c>
      <c r="AE10" s="20">
        <v>1.75</v>
      </c>
      <c r="AF10" s="21">
        <v>1.1000000000000001</v>
      </c>
      <c r="AG10" s="20" t="s">
        <v>60</v>
      </c>
      <c r="AH10" s="21">
        <v>4.5</v>
      </c>
      <c r="AI10" s="21" t="s">
        <v>131</v>
      </c>
      <c r="AJ10" s="21" t="s">
        <v>130</v>
      </c>
      <c r="AK10" s="21">
        <v>5.2</v>
      </c>
      <c r="AL10" s="20">
        <v>0.39</v>
      </c>
      <c r="AM10" s="21">
        <v>1.6</v>
      </c>
      <c r="AN10" s="21">
        <v>3.3</v>
      </c>
      <c r="AO10" s="34" t="s">
        <v>62</v>
      </c>
      <c r="AP10" s="34">
        <v>154</v>
      </c>
      <c r="AQ10" s="34">
        <v>274</v>
      </c>
      <c r="AR10" s="34">
        <v>311</v>
      </c>
      <c r="AS10" s="34">
        <v>44</v>
      </c>
      <c r="AT10" s="34">
        <v>42</v>
      </c>
      <c r="AU10" s="34" t="s">
        <v>130</v>
      </c>
      <c r="AV10" s="34" t="s">
        <v>130</v>
      </c>
      <c r="AW10" s="34" t="s">
        <v>140</v>
      </c>
      <c r="AX10" s="51">
        <v>3.45</v>
      </c>
    </row>
    <row r="11" spans="1:50" ht="199.9" customHeight="1" x14ac:dyDescent="0.35">
      <c r="A11" s="24">
        <v>7</v>
      </c>
      <c r="B11" s="4"/>
      <c r="C11" s="25" t="s">
        <v>11</v>
      </c>
      <c r="D11" s="6">
        <v>1.5</v>
      </c>
      <c r="E11" s="7">
        <v>612</v>
      </c>
      <c r="F11" s="17">
        <v>11</v>
      </c>
      <c r="G11" s="7" t="s">
        <v>76</v>
      </c>
      <c r="H11" s="5" t="s">
        <v>97</v>
      </c>
      <c r="I11" s="7" t="s">
        <v>49</v>
      </c>
      <c r="J11" s="7">
        <v>2019</v>
      </c>
      <c r="K11" s="7" t="s">
        <v>125</v>
      </c>
      <c r="L11" s="9" t="s">
        <v>58</v>
      </c>
      <c r="M11" s="14">
        <v>11.31</v>
      </c>
      <c r="N11" s="15">
        <v>10.31</v>
      </c>
      <c r="O11" s="15">
        <v>15.39</v>
      </c>
      <c r="P11" s="15">
        <v>16.95</v>
      </c>
      <c r="Q11" s="15">
        <v>15.28</v>
      </c>
      <c r="R11" s="16">
        <f t="shared" si="0"/>
        <v>69.240000000000009</v>
      </c>
      <c r="S11" s="46">
        <v>0.99229999999999996</v>
      </c>
      <c r="T11" s="15">
        <v>10.93</v>
      </c>
      <c r="U11" s="15">
        <v>10.82</v>
      </c>
      <c r="V11" s="7">
        <v>2610</v>
      </c>
      <c r="W11" s="15">
        <v>0.23</v>
      </c>
      <c r="X11" s="17">
        <v>17.600000000000001</v>
      </c>
      <c r="Y11" s="18">
        <v>0.6</v>
      </c>
      <c r="Z11" s="15">
        <v>1.8</v>
      </c>
      <c r="AA11" s="18">
        <v>2.8</v>
      </c>
      <c r="AB11" s="18">
        <v>15.8</v>
      </c>
      <c r="AC11" s="7">
        <v>24</v>
      </c>
      <c r="AD11" s="7">
        <v>115</v>
      </c>
      <c r="AE11" s="15">
        <v>1.2</v>
      </c>
      <c r="AF11" s="18">
        <v>0.8</v>
      </c>
      <c r="AG11" s="15" t="s">
        <v>60</v>
      </c>
      <c r="AH11" s="18">
        <v>3.8</v>
      </c>
      <c r="AI11" s="17" t="s">
        <v>131</v>
      </c>
      <c r="AJ11" s="17" t="s">
        <v>130</v>
      </c>
      <c r="AK11" s="17">
        <v>4.0999999999999996</v>
      </c>
      <c r="AL11" s="15">
        <v>0.38</v>
      </c>
      <c r="AM11" s="17">
        <v>1.5</v>
      </c>
      <c r="AN11" s="17">
        <v>2.2000000000000002</v>
      </c>
      <c r="AO11" s="7" t="s">
        <v>62</v>
      </c>
      <c r="AP11" s="7">
        <v>228</v>
      </c>
      <c r="AQ11" s="7">
        <v>216</v>
      </c>
      <c r="AR11" s="7">
        <v>208</v>
      </c>
      <c r="AS11" s="7">
        <v>36</v>
      </c>
      <c r="AT11" s="7">
        <v>54</v>
      </c>
      <c r="AU11" s="7" t="s">
        <v>130</v>
      </c>
      <c r="AV11" s="7" t="s">
        <v>130</v>
      </c>
      <c r="AW11" s="7" t="s">
        <v>140</v>
      </c>
      <c r="AX11" s="50">
        <v>3.22</v>
      </c>
    </row>
    <row r="12" spans="1:50" ht="199.9" customHeight="1" x14ac:dyDescent="0.35">
      <c r="A12" s="26">
        <v>8</v>
      </c>
      <c r="B12" s="8"/>
      <c r="C12" s="8" t="s">
        <v>23</v>
      </c>
      <c r="D12" s="8">
        <v>0.75</v>
      </c>
      <c r="E12" s="8">
        <v>1480</v>
      </c>
      <c r="F12" s="29">
        <v>11</v>
      </c>
      <c r="G12" s="8" t="s">
        <v>77</v>
      </c>
      <c r="H12" s="8" t="s">
        <v>96</v>
      </c>
      <c r="I12" s="8" t="s">
        <v>51</v>
      </c>
      <c r="J12" s="8">
        <v>2019</v>
      </c>
      <c r="K12" s="8" t="s">
        <v>37</v>
      </c>
      <c r="L12" s="12" t="s">
        <v>55</v>
      </c>
      <c r="M12" s="19">
        <v>11.82</v>
      </c>
      <c r="N12" s="20">
        <v>10.62</v>
      </c>
      <c r="O12" s="20">
        <v>14.94</v>
      </c>
      <c r="P12" s="20">
        <v>16.579999999999998</v>
      </c>
      <c r="Q12" s="20">
        <v>15.17</v>
      </c>
      <c r="R12" s="45">
        <f t="shared" si="0"/>
        <v>69.13</v>
      </c>
      <c r="S12" s="47">
        <v>0.99470000000000003</v>
      </c>
      <c r="T12" s="20">
        <v>10.51</v>
      </c>
      <c r="U12" s="20">
        <v>10.44</v>
      </c>
      <c r="V12" s="34">
        <v>2510</v>
      </c>
      <c r="W12" s="20">
        <v>0.21</v>
      </c>
      <c r="X12" s="21">
        <v>22.6</v>
      </c>
      <c r="Y12" s="21">
        <v>1.2</v>
      </c>
      <c r="Z12" s="20">
        <v>0.9</v>
      </c>
      <c r="AA12" s="21">
        <v>2.2000000000000002</v>
      </c>
      <c r="AB12" s="21">
        <v>21.4</v>
      </c>
      <c r="AC12" s="34">
        <v>19</v>
      </c>
      <c r="AD12" s="34">
        <v>77</v>
      </c>
      <c r="AE12" s="20">
        <v>2.2799999999999998</v>
      </c>
      <c r="AF12" s="21">
        <v>0.7</v>
      </c>
      <c r="AG12" s="20" t="s">
        <v>60</v>
      </c>
      <c r="AH12" s="21">
        <v>4.3</v>
      </c>
      <c r="AI12" s="21" t="s">
        <v>131</v>
      </c>
      <c r="AJ12" s="21" t="s">
        <v>130</v>
      </c>
      <c r="AK12" s="21">
        <v>6.2</v>
      </c>
      <c r="AL12" s="20">
        <v>0.32</v>
      </c>
      <c r="AM12" s="21">
        <v>3.4</v>
      </c>
      <c r="AN12" s="21">
        <v>2.8</v>
      </c>
      <c r="AO12" s="34" t="s">
        <v>62</v>
      </c>
      <c r="AP12" s="34" t="s">
        <v>63</v>
      </c>
      <c r="AQ12" s="34">
        <v>469</v>
      </c>
      <c r="AR12" s="34">
        <v>275</v>
      </c>
      <c r="AS12" s="34">
        <v>69</v>
      </c>
      <c r="AT12" s="34">
        <v>31</v>
      </c>
      <c r="AU12" s="34" t="s">
        <v>130</v>
      </c>
      <c r="AV12" s="34" t="s">
        <v>130</v>
      </c>
      <c r="AW12" s="34" t="s">
        <v>140</v>
      </c>
      <c r="AX12" s="51">
        <v>3.37</v>
      </c>
    </row>
    <row r="13" spans="1:50" ht="199.9" customHeight="1" x14ac:dyDescent="0.35">
      <c r="A13" s="24">
        <v>8</v>
      </c>
      <c r="B13" s="4"/>
      <c r="C13" s="25" t="s">
        <v>12</v>
      </c>
      <c r="D13" s="6">
        <v>0.75</v>
      </c>
      <c r="E13" s="7">
        <v>2132</v>
      </c>
      <c r="F13" s="17">
        <v>11.5</v>
      </c>
      <c r="G13" s="30" t="s">
        <v>78</v>
      </c>
      <c r="H13" s="5" t="s">
        <v>96</v>
      </c>
      <c r="I13" s="30" t="s">
        <v>41</v>
      </c>
      <c r="J13" s="7">
        <v>2019</v>
      </c>
      <c r="K13" s="30" t="s">
        <v>36</v>
      </c>
      <c r="L13" s="11" t="s">
        <v>123</v>
      </c>
      <c r="M13" s="14">
        <v>11.82</v>
      </c>
      <c r="N13" s="15">
        <v>10.119999999999999</v>
      </c>
      <c r="O13" s="15">
        <v>15.06</v>
      </c>
      <c r="P13" s="15">
        <v>16.829999999999998</v>
      </c>
      <c r="Q13" s="15">
        <v>15.28</v>
      </c>
      <c r="R13" s="16">
        <f t="shared" si="0"/>
        <v>69.11</v>
      </c>
      <c r="S13" s="46">
        <v>0.99270000000000003</v>
      </c>
      <c r="T13" s="15">
        <v>11.31</v>
      </c>
      <c r="U13" s="15">
        <v>11.3</v>
      </c>
      <c r="V13" s="7">
        <v>2720</v>
      </c>
      <c r="W13" s="7" t="s">
        <v>143</v>
      </c>
      <c r="X13" s="17">
        <v>20</v>
      </c>
      <c r="Y13" s="17">
        <v>0.9</v>
      </c>
      <c r="Z13" s="15" t="s">
        <v>61</v>
      </c>
      <c r="AA13" s="17">
        <v>1.1000000000000001</v>
      </c>
      <c r="AB13" s="17">
        <v>19.899999999999999</v>
      </c>
      <c r="AC13" s="7">
        <v>31</v>
      </c>
      <c r="AD13" s="7">
        <v>120</v>
      </c>
      <c r="AE13" s="15">
        <v>1.87</v>
      </c>
      <c r="AF13" s="17">
        <v>0.9</v>
      </c>
      <c r="AG13" s="15" t="s">
        <v>60</v>
      </c>
      <c r="AH13" s="17">
        <v>5.0999999999999996</v>
      </c>
      <c r="AI13" s="7">
        <v>131</v>
      </c>
      <c r="AJ13" s="17" t="s">
        <v>130</v>
      </c>
      <c r="AK13" s="17">
        <v>4.8</v>
      </c>
      <c r="AL13" s="15">
        <v>0.32</v>
      </c>
      <c r="AM13" s="17">
        <v>1.9</v>
      </c>
      <c r="AN13" s="17">
        <v>2.5</v>
      </c>
      <c r="AO13" s="7">
        <v>228</v>
      </c>
      <c r="AP13" s="7" t="s">
        <v>63</v>
      </c>
      <c r="AQ13" s="7">
        <v>406</v>
      </c>
      <c r="AR13" s="7">
        <v>289</v>
      </c>
      <c r="AS13" s="7">
        <v>61</v>
      </c>
      <c r="AT13" s="7">
        <v>46</v>
      </c>
      <c r="AU13" s="7" t="s">
        <v>130</v>
      </c>
      <c r="AV13" s="7" t="s">
        <v>130</v>
      </c>
      <c r="AW13" s="7" t="s">
        <v>140</v>
      </c>
      <c r="AX13" s="52">
        <v>3.45</v>
      </c>
    </row>
    <row r="14" spans="1:50" ht="199.9" customHeight="1" x14ac:dyDescent="0.35">
      <c r="A14" s="26">
        <v>9</v>
      </c>
      <c r="B14" s="8"/>
      <c r="C14" s="8" t="s">
        <v>24</v>
      </c>
      <c r="D14" s="8">
        <v>0.75</v>
      </c>
      <c r="E14" s="8">
        <v>1599</v>
      </c>
      <c r="F14" s="8">
        <v>12.5</v>
      </c>
      <c r="G14" s="8" t="s">
        <v>79</v>
      </c>
      <c r="H14" s="8" t="s">
        <v>96</v>
      </c>
      <c r="I14" s="8" t="s">
        <v>46</v>
      </c>
      <c r="J14" s="8">
        <v>2019</v>
      </c>
      <c r="K14" s="8" t="s">
        <v>37</v>
      </c>
      <c r="L14" s="12" t="s">
        <v>123</v>
      </c>
      <c r="M14" s="19">
        <v>11.39</v>
      </c>
      <c r="N14" s="20">
        <v>9.99</v>
      </c>
      <c r="O14" s="20">
        <v>15.5</v>
      </c>
      <c r="P14" s="20">
        <v>16.579999999999998</v>
      </c>
      <c r="Q14" s="20">
        <v>14.61</v>
      </c>
      <c r="R14" s="45">
        <f t="shared" si="0"/>
        <v>68.069999999999993</v>
      </c>
      <c r="S14" s="47">
        <v>0.99329999999999996</v>
      </c>
      <c r="T14" s="20">
        <v>12.24</v>
      </c>
      <c r="U14" s="20">
        <v>11.97</v>
      </c>
      <c r="V14" s="34">
        <v>2960</v>
      </c>
      <c r="W14" s="20">
        <v>0.51</v>
      </c>
      <c r="X14" s="21">
        <v>23.8</v>
      </c>
      <c r="Y14" s="21">
        <v>2.5</v>
      </c>
      <c r="Z14" s="20">
        <v>2.6</v>
      </c>
      <c r="AA14" s="21">
        <v>5.6</v>
      </c>
      <c r="AB14" s="21">
        <v>19.2</v>
      </c>
      <c r="AC14" s="34">
        <v>20</v>
      </c>
      <c r="AD14" s="34">
        <v>94</v>
      </c>
      <c r="AE14" s="20">
        <v>1.92</v>
      </c>
      <c r="AF14" s="21">
        <v>1.3</v>
      </c>
      <c r="AG14" s="20" t="s">
        <v>60</v>
      </c>
      <c r="AH14" s="21">
        <v>4.8</v>
      </c>
      <c r="AI14" s="21" t="s">
        <v>131</v>
      </c>
      <c r="AJ14" s="21" t="s">
        <v>130</v>
      </c>
      <c r="AK14" s="21">
        <v>5.0999999999999996</v>
      </c>
      <c r="AL14" s="20">
        <v>0.4</v>
      </c>
      <c r="AM14" s="21">
        <v>3.1</v>
      </c>
      <c r="AN14" s="21">
        <v>1.6</v>
      </c>
      <c r="AO14" s="34" t="s">
        <v>62</v>
      </c>
      <c r="AP14" s="34">
        <v>104</v>
      </c>
      <c r="AQ14" s="34">
        <v>241</v>
      </c>
      <c r="AR14" s="34">
        <v>347</v>
      </c>
      <c r="AS14" s="34">
        <v>43</v>
      </c>
      <c r="AT14" s="34">
        <v>44</v>
      </c>
      <c r="AU14" s="34" t="s">
        <v>130</v>
      </c>
      <c r="AV14" s="34" t="s">
        <v>130</v>
      </c>
      <c r="AW14" s="34" t="s">
        <v>140</v>
      </c>
      <c r="AX14" s="51">
        <v>3.28</v>
      </c>
    </row>
    <row r="15" spans="1:50" ht="199.9" customHeight="1" x14ac:dyDescent="0.35">
      <c r="A15" s="24">
        <v>10</v>
      </c>
      <c r="B15" s="4"/>
      <c r="C15" s="25" t="s">
        <v>13</v>
      </c>
      <c r="D15" s="6">
        <v>0.75</v>
      </c>
      <c r="E15" s="7">
        <v>1732</v>
      </c>
      <c r="F15" s="17">
        <v>12.5</v>
      </c>
      <c r="G15" s="7" t="s">
        <v>80</v>
      </c>
      <c r="H15" s="5" t="s">
        <v>96</v>
      </c>
      <c r="I15" s="7" t="s">
        <v>42</v>
      </c>
      <c r="J15" s="7">
        <v>2019</v>
      </c>
      <c r="K15" s="30" t="s">
        <v>36</v>
      </c>
      <c r="L15" s="9" t="s">
        <v>121</v>
      </c>
      <c r="M15" s="14">
        <v>11.82</v>
      </c>
      <c r="N15" s="15">
        <v>10.119999999999999</v>
      </c>
      <c r="O15" s="15">
        <v>14.94</v>
      </c>
      <c r="P15" s="15">
        <v>16.079999999999998</v>
      </c>
      <c r="Q15" s="15">
        <v>15.06</v>
      </c>
      <c r="R15" s="16">
        <f t="shared" si="0"/>
        <v>68.02</v>
      </c>
      <c r="S15" s="46">
        <v>0.99219999999999997</v>
      </c>
      <c r="T15" s="15">
        <v>12.6</v>
      </c>
      <c r="U15" s="15">
        <v>12.54</v>
      </c>
      <c r="V15" s="7">
        <v>3030</v>
      </c>
      <c r="W15" s="7" t="s">
        <v>143</v>
      </c>
      <c r="X15" s="17">
        <v>22.6</v>
      </c>
      <c r="Y15" s="18">
        <v>0.6</v>
      </c>
      <c r="Z15" s="15">
        <v>0.8</v>
      </c>
      <c r="AA15" s="18">
        <v>2.1</v>
      </c>
      <c r="AB15" s="18">
        <v>21.5</v>
      </c>
      <c r="AC15" s="7">
        <v>24</v>
      </c>
      <c r="AD15" s="7">
        <v>109</v>
      </c>
      <c r="AE15" s="15">
        <v>2.59</v>
      </c>
      <c r="AF15" s="18">
        <v>0.8</v>
      </c>
      <c r="AG15" s="15" t="s">
        <v>60</v>
      </c>
      <c r="AH15" s="18">
        <v>5.7</v>
      </c>
      <c r="AI15" s="17" t="s">
        <v>131</v>
      </c>
      <c r="AJ15" s="17" t="s">
        <v>130</v>
      </c>
      <c r="AK15" s="17">
        <v>4.7</v>
      </c>
      <c r="AL15" s="15">
        <v>0.35</v>
      </c>
      <c r="AM15" s="17">
        <v>2.1</v>
      </c>
      <c r="AN15" s="17">
        <v>2.4</v>
      </c>
      <c r="AO15" s="7">
        <v>212</v>
      </c>
      <c r="AP15" s="7">
        <v>141</v>
      </c>
      <c r="AQ15" s="7">
        <v>443</v>
      </c>
      <c r="AR15" s="7">
        <v>398</v>
      </c>
      <c r="AS15" s="7">
        <v>77</v>
      </c>
      <c r="AT15" s="7">
        <v>43</v>
      </c>
      <c r="AU15" s="7" t="s">
        <v>130</v>
      </c>
      <c r="AV15" s="7" t="s">
        <v>130</v>
      </c>
      <c r="AW15" s="7" t="s">
        <v>140</v>
      </c>
      <c r="AX15" s="50">
        <v>3.53</v>
      </c>
    </row>
    <row r="16" spans="1:50" ht="199.9" customHeight="1" x14ac:dyDescent="0.35">
      <c r="A16" s="26">
        <v>11</v>
      </c>
      <c r="B16" s="8"/>
      <c r="C16" s="8" t="s">
        <v>25</v>
      </c>
      <c r="D16" s="8">
        <v>0.75</v>
      </c>
      <c r="E16" s="8">
        <v>1465</v>
      </c>
      <c r="F16" s="8">
        <v>11.5</v>
      </c>
      <c r="G16" s="8" t="s">
        <v>81</v>
      </c>
      <c r="H16" s="8" t="s">
        <v>97</v>
      </c>
      <c r="I16" s="8" t="s">
        <v>47</v>
      </c>
      <c r="J16" s="8">
        <v>2019</v>
      </c>
      <c r="K16" s="8" t="s">
        <v>36</v>
      </c>
      <c r="L16" s="12" t="s">
        <v>55</v>
      </c>
      <c r="M16" s="19">
        <v>11.82</v>
      </c>
      <c r="N16" s="20">
        <v>9.61</v>
      </c>
      <c r="O16" s="20">
        <v>14.49</v>
      </c>
      <c r="P16" s="20">
        <v>16.7</v>
      </c>
      <c r="Q16" s="20">
        <v>15.17</v>
      </c>
      <c r="R16" s="45">
        <f t="shared" si="0"/>
        <v>67.790000000000006</v>
      </c>
      <c r="S16" s="47">
        <v>0.99239999999999995</v>
      </c>
      <c r="T16" s="20">
        <v>11.71</v>
      </c>
      <c r="U16" s="20">
        <v>11.71</v>
      </c>
      <c r="V16" s="34">
        <v>2830</v>
      </c>
      <c r="W16" s="34" t="s">
        <v>143</v>
      </c>
      <c r="X16" s="21">
        <v>20.399999999999999</v>
      </c>
      <c r="Y16" s="21" t="s">
        <v>61</v>
      </c>
      <c r="Z16" s="20" t="s">
        <v>61</v>
      </c>
      <c r="AA16" s="21">
        <v>0.8</v>
      </c>
      <c r="AB16" s="21">
        <v>20.399999999999999</v>
      </c>
      <c r="AC16" s="34">
        <v>27</v>
      </c>
      <c r="AD16" s="34">
        <v>86</v>
      </c>
      <c r="AE16" s="20">
        <v>2.0499999999999998</v>
      </c>
      <c r="AF16" s="21">
        <v>1.5</v>
      </c>
      <c r="AG16" s="20" t="s">
        <v>60</v>
      </c>
      <c r="AH16" s="21">
        <v>5.0999999999999996</v>
      </c>
      <c r="AI16" s="21" t="s">
        <v>131</v>
      </c>
      <c r="AJ16" s="21" t="s">
        <v>130</v>
      </c>
      <c r="AK16" s="21">
        <v>6</v>
      </c>
      <c r="AL16" s="20">
        <v>0.38</v>
      </c>
      <c r="AM16" s="21">
        <v>3.1</v>
      </c>
      <c r="AN16" s="21">
        <v>2.4</v>
      </c>
      <c r="AO16" s="34" t="s">
        <v>62</v>
      </c>
      <c r="AP16" s="34" t="s">
        <v>63</v>
      </c>
      <c r="AQ16" s="34">
        <v>242</v>
      </c>
      <c r="AR16" s="34">
        <v>440</v>
      </c>
      <c r="AS16" s="34">
        <v>43</v>
      </c>
      <c r="AT16" s="34">
        <v>26</v>
      </c>
      <c r="AU16" s="34" t="s">
        <v>130</v>
      </c>
      <c r="AV16" s="34" t="s">
        <v>130</v>
      </c>
      <c r="AW16" s="34" t="s">
        <v>140</v>
      </c>
      <c r="AX16" s="51">
        <v>3.24</v>
      </c>
    </row>
    <row r="17" spans="1:50" ht="199.9" customHeight="1" x14ac:dyDescent="0.35">
      <c r="A17" s="24">
        <v>11</v>
      </c>
      <c r="B17" s="4"/>
      <c r="C17" s="25" t="s">
        <v>14</v>
      </c>
      <c r="D17" s="6">
        <v>0.75</v>
      </c>
      <c r="E17" s="7">
        <v>1532</v>
      </c>
      <c r="F17" s="17">
        <v>12</v>
      </c>
      <c r="G17" s="30" t="s">
        <v>82</v>
      </c>
      <c r="H17" s="5" t="s">
        <v>97</v>
      </c>
      <c r="I17" s="30" t="s">
        <v>44</v>
      </c>
      <c r="J17" s="7">
        <v>2019</v>
      </c>
      <c r="K17" s="7" t="s">
        <v>125</v>
      </c>
      <c r="L17" s="11" t="s">
        <v>119</v>
      </c>
      <c r="M17" s="14">
        <v>11.89</v>
      </c>
      <c r="N17" s="15">
        <v>9.99</v>
      </c>
      <c r="O17" s="15">
        <v>14.61</v>
      </c>
      <c r="P17" s="15">
        <v>16.579999999999998</v>
      </c>
      <c r="Q17" s="15">
        <v>14.72</v>
      </c>
      <c r="R17" s="16">
        <f t="shared" si="0"/>
        <v>67.790000000000006</v>
      </c>
      <c r="S17" s="46">
        <v>0.99329999999999996</v>
      </c>
      <c r="T17" s="15">
        <v>11.84</v>
      </c>
      <c r="U17" s="15">
        <v>11.67</v>
      </c>
      <c r="V17" s="7">
        <v>2880</v>
      </c>
      <c r="W17" s="15">
        <v>0.35</v>
      </c>
      <c r="X17" s="17">
        <v>22.8</v>
      </c>
      <c r="Y17" s="17">
        <v>2</v>
      </c>
      <c r="Z17" s="15">
        <v>1.5</v>
      </c>
      <c r="AA17" s="17">
        <v>3.9</v>
      </c>
      <c r="AB17" s="17">
        <v>19.899999999999999</v>
      </c>
      <c r="AC17" s="7">
        <v>12</v>
      </c>
      <c r="AD17" s="7">
        <v>87</v>
      </c>
      <c r="AE17" s="15">
        <v>2.1</v>
      </c>
      <c r="AF17" s="17">
        <v>0.9</v>
      </c>
      <c r="AG17" s="15" t="s">
        <v>60</v>
      </c>
      <c r="AH17" s="17">
        <v>5.3</v>
      </c>
      <c r="AI17" s="17" t="s">
        <v>131</v>
      </c>
      <c r="AJ17" s="17" t="s">
        <v>130</v>
      </c>
      <c r="AK17" s="17">
        <v>5.8</v>
      </c>
      <c r="AL17" s="15">
        <v>0.32</v>
      </c>
      <c r="AM17" s="17">
        <v>3</v>
      </c>
      <c r="AN17" s="17">
        <v>1.9</v>
      </c>
      <c r="AO17" s="7">
        <v>203</v>
      </c>
      <c r="AP17" s="7" t="s">
        <v>63</v>
      </c>
      <c r="AQ17" s="7">
        <v>362</v>
      </c>
      <c r="AR17" s="7">
        <v>338</v>
      </c>
      <c r="AS17" s="7">
        <v>53</v>
      </c>
      <c r="AT17" s="7">
        <v>47</v>
      </c>
      <c r="AU17" s="7" t="s">
        <v>130</v>
      </c>
      <c r="AV17" s="7" t="s">
        <v>130</v>
      </c>
      <c r="AW17" s="7" t="s">
        <v>140</v>
      </c>
      <c r="AX17" s="52">
        <v>3.26</v>
      </c>
    </row>
    <row r="18" spans="1:50" ht="199.9" customHeight="1" x14ac:dyDescent="0.35">
      <c r="A18" s="26">
        <v>12</v>
      </c>
      <c r="B18" s="8"/>
      <c r="C18" s="8" t="s">
        <v>26</v>
      </c>
      <c r="D18" s="8">
        <v>0.75</v>
      </c>
      <c r="E18" s="8">
        <v>785</v>
      </c>
      <c r="F18" s="8">
        <v>11.5</v>
      </c>
      <c r="G18" s="8" t="s">
        <v>83</v>
      </c>
      <c r="H18" s="8" t="s">
        <v>96</v>
      </c>
      <c r="I18" s="8" t="s">
        <v>47</v>
      </c>
      <c r="J18" s="8">
        <v>2019</v>
      </c>
      <c r="K18" s="8" t="s">
        <v>36</v>
      </c>
      <c r="L18" s="10" t="s">
        <v>55</v>
      </c>
      <c r="M18" s="19">
        <v>11.82</v>
      </c>
      <c r="N18" s="20">
        <v>9.36</v>
      </c>
      <c r="O18" s="20">
        <v>15.06</v>
      </c>
      <c r="P18" s="20">
        <v>15.95</v>
      </c>
      <c r="Q18" s="20">
        <v>14.72</v>
      </c>
      <c r="R18" s="45">
        <f t="shared" si="0"/>
        <v>66.91</v>
      </c>
      <c r="S18" s="47">
        <v>0.99229999999999996</v>
      </c>
      <c r="T18" s="20">
        <v>11.01</v>
      </c>
      <c r="U18" s="20">
        <v>11.01</v>
      </c>
      <c r="V18" s="34">
        <v>2640</v>
      </c>
      <c r="W18" s="34" t="s">
        <v>143</v>
      </c>
      <c r="X18" s="21">
        <v>18.2</v>
      </c>
      <c r="Y18" s="21">
        <v>0.5</v>
      </c>
      <c r="Z18" s="20" t="s">
        <v>61</v>
      </c>
      <c r="AA18" s="21">
        <v>1</v>
      </c>
      <c r="AB18" s="21">
        <v>18.2</v>
      </c>
      <c r="AC18" s="34">
        <v>19</v>
      </c>
      <c r="AD18" s="34">
        <v>88</v>
      </c>
      <c r="AE18" s="20">
        <v>1.63</v>
      </c>
      <c r="AF18" s="21">
        <v>1.5</v>
      </c>
      <c r="AG18" s="20" t="s">
        <v>60</v>
      </c>
      <c r="AH18" s="21">
        <v>4.9000000000000004</v>
      </c>
      <c r="AI18" s="34">
        <v>144</v>
      </c>
      <c r="AJ18" s="21" t="s">
        <v>130</v>
      </c>
      <c r="AK18" s="21">
        <v>4.8</v>
      </c>
      <c r="AL18" s="20">
        <v>0.38</v>
      </c>
      <c r="AM18" s="21">
        <v>2.6</v>
      </c>
      <c r="AN18" s="21">
        <v>1.5</v>
      </c>
      <c r="AO18" s="34" t="s">
        <v>62</v>
      </c>
      <c r="AP18" s="34">
        <v>235</v>
      </c>
      <c r="AQ18" s="34">
        <v>411</v>
      </c>
      <c r="AR18" s="34">
        <v>271</v>
      </c>
      <c r="AS18" s="34">
        <v>62</v>
      </c>
      <c r="AT18" s="34">
        <v>37</v>
      </c>
      <c r="AU18" s="34" t="s">
        <v>130</v>
      </c>
      <c r="AV18" s="34" t="s">
        <v>130</v>
      </c>
      <c r="AW18" s="34" t="s">
        <v>140</v>
      </c>
      <c r="AX18" s="51">
        <v>3.4</v>
      </c>
    </row>
    <row r="19" spans="1:50" ht="199.9" customHeight="1" x14ac:dyDescent="0.35">
      <c r="A19" s="24">
        <v>13</v>
      </c>
      <c r="B19" s="4"/>
      <c r="C19" s="25" t="s">
        <v>15</v>
      </c>
      <c r="D19" s="6">
        <v>0.75</v>
      </c>
      <c r="E19" s="7">
        <v>1465</v>
      </c>
      <c r="F19" s="17">
        <v>10.5</v>
      </c>
      <c r="G19" s="7" t="s">
        <v>84</v>
      </c>
      <c r="H19" s="5" t="s">
        <v>97</v>
      </c>
      <c r="I19" s="7" t="s">
        <v>45</v>
      </c>
      <c r="J19" s="7">
        <v>2019</v>
      </c>
      <c r="K19" s="30" t="s">
        <v>37</v>
      </c>
      <c r="L19" s="11" t="s">
        <v>56</v>
      </c>
      <c r="M19" s="14">
        <v>11.39</v>
      </c>
      <c r="N19" s="15">
        <v>10.37</v>
      </c>
      <c r="O19" s="15">
        <v>14.49</v>
      </c>
      <c r="P19" s="15">
        <v>15.82</v>
      </c>
      <c r="Q19" s="15">
        <v>14.49</v>
      </c>
      <c r="R19" s="16">
        <f t="shared" si="0"/>
        <v>66.56</v>
      </c>
      <c r="S19" s="46">
        <v>0.99409999999999998</v>
      </c>
      <c r="T19" s="15">
        <v>10.38</v>
      </c>
      <c r="U19" s="15">
        <v>10.31</v>
      </c>
      <c r="V19" s="7">
        <v>2480</v>
      </c>
      <c r="W19" s="7" t="s">
        <v>143</v>
      </c>
      <c r="X19" s="17">
        <v>20.8</v>
      </c>
      <c r="Y19" s="17">
        <v>0.9</v>
      </c>
      <c r="Z19" s="15">
        <v>0.9</v>
      </c>
      <c r="AA19" s="17">
        <v>2.2000000000000002</v>
      </c>
      <c r="AB19" s="17">
        <v>19.600000000000001</v>
      </c>
      <c r="AC19" s="7">
        <v>35</v>
      </c>
      <c r="AD19" s="7">
        <v>129</v>
      </c>
      <c r="AE19" s="15">
        <v>1.91</v>
      </c>
      <c r="AF19" s="17">
        <v>1.3</v>
      </c>
      <c r="AG19" s="15" t="s">
        <v>60</v>
      </c>
      <c r="AH19" s="17">
        <v>4.7</v>
      </c>
      <c r="AI19" s="7">
        <v>132</v>
      </c>
      <c r="AJ19" s="17" t="s">
        <v>130</v>
      </c>
      <c r="AK19" s="17">
        <v>5.2</v>
      </c>
      <c r="AL19" s="15">
        <v>0.32</v>
      </c>
      <c r="AM19" s="17">
        <v>1.9</v>
      </c>
      <c r="AN19" s="17">
        <v>2.5</v>
      </c>
      <c r="AO19" s="7">
        <v>213</v>
      </c>
      <c r="AP19" s="7">
        <v>215</v>
      </c>
      <c r="AQ19" s="7">
        <v>430</v>
      </c>
      <c r="AR19" s="7">
        <v>234</v>
      </c>
      <c r="AS19" s="7">
        <v>69</v>
      </c>
      <c r="AT19" s="7">
        <v>49</v>
      </c>
      <c r="AU19" s="7" t="s">
        <v>130</v>
      </c>
      <c r="AV19" s="7" t="s">
        <v>130</v>
      </c>
      <c r="AW19" s="7" t="s">
        <v>140</v>
      </c>
      <c r="AX19" s="52">
        <v>3.37</v>
      </c>
    </row>
    <row r="20" spans="1:50" ht="199.9" customHeight="1" x14ac:dyDescent="0.35">
      <c r="A20" s="26">
        <v>14</v>
      </c>
      <c r="B20" s="8"/>
      <c r="C20" s="8" t="s">
        <v>27</v>
      </c>
      <c r="D20" s="8">
        <v>0.75</v>
      </c>
      <c r="E20" s="8">
        <v>1417</v>
      </c>
      <c r="F20" s="29">
        <v>11</v>
      </c>
      <c r="G20" s="8" t="s">
        <v>85</v>
      </c>
      <c r="H20" s="8" t="s">
        <v>96</v>
      </c>
      <c r="I20" s="8" t="s">
        <v>47</v>
      </c>
      <c r="J20" s="8">
        <v>2019</v>
      </c>
      <c r="K20" s="8" t="s">
        <v>36</v>
      </c>
      <c r="L20" s="10" t="s">
        <v>53</v>
      </c>
      <c r="M20" s="19">
        <v>11.82</v>
      </c>
      <c r="N20" s="20">
        <v>9.93</v>
      </c>
      <c r="O20" s="20">
        <v>14.16</v>
      </c>
      <c r="P20" s="20">
        <v>15.45</v>
      </c>
      <c r="Q20" s="20">
        <v>14.83</v>
      </c>
      <c r="R20" s="45">
        <f t="shared" si="0"/>
        <v>66.19</v>
      </c>
      <c r="S20" s="47">
        <v>0.99299999999999999</v>
      </c>
      <c r="T20" s="20">
        <v>11.26</v>
      </c>
      <c r="U20" s="20">
        <v>11.12</v>
      </c>
      <c r="V20" s="34">
        <v>2730</v>
      </c>
      <c r="W20" s="20">
        <v>0.28000000000000003</v>
      </c>
      <c r="X20" s="21">
        <v>20.5</v>
      </c>
      <c r="Y20" s="21">
        <v>1.4</v>
      </c>
      <c r="Z20" s="20">
        <v>1.4</v>
      </c>
      <c r="AA20" s="21">
        <v>3.3</v>
      </c>
      <c r="AB20" s="21">
        <v>18.2</v>
      </c>
      <c r="AC20" s="34">
        <v>16</v>
      </c>
      <c r="AD20" s="34">
        <v>69</v>
      </c>
      <c r="AE20" s="20">
        <v>1.48</v>
      </c>
      <c r="AF20" s="21">
        <v>1.4</v>
      </c>
      <c r="AG20" s="20" t="s">
        <v>60</v>
      </c>
      <c r="AH20" s="21">
        <v>5.4</v>
      </c>
      <c r="AI20" s="21" t="s">
        <v>131</v>
      </c>
      <c r="AJ20" s="21" t="s">
        <v>130</v>
      </c>
      <c r="AK20" s="21">
        <v>5</v>
      </c>
      <c r="AL20" s="20">
        <v>0.35</v>
      </c>
      <c r="AM20" s="21">
        <v>1.4</v>
      </c>
      <c r="AN20" s="21">
        <v>1.9</v>
      </c>
      <c r="AO20" s="34" t="s">
        <v>62</v>
      </c>
      <c r="AP20" s="34" t="s">
        <v>63</v>
      </c>
      <c r="AQ20" s="34">
        <v>403</v>
      </c>
      <c r="AR20" s="34">
        <v>406</v>
      </c>
      <c r="AS20" s="34">
        <v>62</v>
      </c>
      <c r="AT20" s="34">
        <v>26</v>
      </c>
      <c r="AU20" s="34" t="s">
        <v>130</v>
      </c>
      <c r="AV20" s="34" t="s">
        <v>130</v>
      </c>
      <c r="AW20" s="34" t="s">
        <v>140</v>
      </c>
      <c r="AX20" s="51">
        <v>3.29</v>
      </c>
    </row>
    <row r="21" spans="1:50" ht="199.9" customHeight="1" x14ac:dyDescent="0.35">
      <c r="A21" s="24">
        <v>15</v>
      </c>
      <c r="B21" s="4"/>
      <c r="C21" s="25" t="s">
        <v>16</v>
      </c>
      <c r="D21" s="6">
        <v>0.75</v>
      </c>
      <c r="E21" s="7">
        <v>2332</v>
      </c>
      <c r="F21" s="17">
        <v>12</v>
      </c>
      <c r="G21" s="30" t="s">
        <v>86</v>
      </c>
      <c r="H21" s="5" t="s">
        <v>96</v>
      </c>
      <c r="I21" s="30" t="s">
        <v>40</v>
      </c>
      <c r="J21" s="7">
        <v>2019</v>
      </c>
      <c r="K21" s="30" t="s">
        <v>36</v>
      </c>
      <c r="L21" s="9" t="s">
        <v>119</v>
      </c>
      <c r="M21" s="14">
        <v>12.03</v>
      </c>
      <c r="N21" s="15">
        <v>10.050000000000001</v>
      </c>
      <c r="O21" s="15">
        <v>13.82</v>
      </c>
      <c r="P21" s="15">
        <v>15.95</v>
      </c>
      <c r="Q21" s="15">
        <v>14.04</v>
      </c>
      <c r="R21" s="16">
        <f t="shared" si="0"/>
        <v>65.889999999999986</v>
      </c>
      <c r="S21" s="46">
        <v>0.99299999999999999</v>
      </c>
      <c r="T21" s="15">
        <v>11.27</v>
      </c>
      <c r="U21" s="15">
        <v>11.24</v>
      </c>
      <c r="V21" s="7">
        <v>2700</v>
      </c>
      <c r="W21" s="7" t="s">
        <v>143</v>
      </c>
      <c r="X21" s="17">
        <v>20.8</v>
      </c>
      <c r="Y21" s="17" t="s">
        <v>61</v>
      </c>
      <c r="Z21" s="15" t="s">
        <v>61</v>
      </c>
      <c r="AA21" s="17">
        <v>1.5</v>
      </c>
      <c r="AB21" s="17">
        <v>20.3</v>
      </c>
      <c r="AC21" s="7">
        <v>22</v>
      </c>
      <c r="AD21" s="7">
        <v>114</v>
      </c>
      <c r="AE21" s="15">
        <v>2.16</v>
      </c>
      <c r="AF21" s="17">
        <v>1.2</v>
      </c>
      <c r="AG21" s="15" t="s">
        <v>60</v>
      </c>
      <c r="AH21" s="17">
        <v>5.7</v>
      </c>
      <c r="AI21" s="17" t="s">
        <v>131</v>
      </c>
      <c r="AJ21" s="17" t="s">
        <v>130</v>
      </c>
      <c r="AK21" s="17">
        <v>5.8</v>
      </c>
      <c r="AL21" s="15">
        <v>0.32</v>
      </c>
      <c r="AM21" s="17">
        <v>2.4</v>
      </c>
      <c r="AN21" s="17">
        <v>1.1000000000000001</v>
      </c>
      <c r="AO21" s="7">
        <v>233</v>
      </c>
      <c r="AP21" s="7" t="s">
        <v>63</v>
      </c>
      <c r="AQ21" s="7">
        <v>406</v>
      </c>
      <c r="AR21" s="7">
        <v>735</v>
      </c>
      <c r="AS21" s="7">
        <v>61</v>
      </c>
      <c r="AT21" s="7">
        <v>46</v>
      </c>
      <c r="AU21" s="7" t="s">
        <v>130</v>
      </c>
      <c r="AV21" s="7">
        <v>70</v>
      </c>
      <c r="AW21" s="7" t="s">
        <v>140</v>
      </c>
      <c r="AX21" s="52">
        <v>3.42</v>
      </c>
    </row>
    <row r="22" spans="1:50" ht="199.9" customHeight="1" x14ac:dyDescent="0.35">
      <c r="A22" s="26">
        <v>16</v>
      </c>
      <c r="B22" s="8"/>
      <c r="C22" s="8" t="s">
        <v>28</v>
      </c>
      <c r="D22" s="8">
        <v>0.75</v>
      </c>
      <c r="E22" s="8">
        <v>1198</v>
      </c>
      <c r="F22" s="8">
        <v>11.5</v>
      </c>
      <c r="G22" s="8" t="s">
        <v>87</v>
      </c>
      <c r="H22" s="8" t="s">
        <v>96</v>
      </c>
      <c r="I22" s="8" t="s">
        <v>49</v>
      </c>
      <c r="J22" s="8">
        <v>2019</v>
      </c>
      <c r="K22" s="8" t="s">
        <v>37</v>
      </c>
      <c r="L22" s="12" t="s">
        <v>124</v>
      </c>
      <c r="M22" s="19">
        <v>11.96</v>
      </c>
      <c r="N22" s="20">
        <v>10.43</v>
      </c>
      <c r="O22" s="20">
        <v>14.04</v>
      </c>
      <c r="P22" s="20">
        <v>15.45</v>
      </c>
      <c r="Q22" s="20">
        <v>13.93</v>
      </c>
      <c r="R22" s="45">
        <f t="shared" si="0"/>
        <v>65.81</v>
      </c>
      <c r="S22" s="47">
        <v>0.99260000000000004</v>
      </c>
      <c r="T22" s="20">
        <v>11.37</v>
      </c>
      <c r="U22" s="20">
        <v>11.37</v>
      </c>
      <c r="V22" s="34">
        <v>2700</v>
      </c>
      <c r="W22" s="34" t="s">
        <v>143</v>
      </c>
      <c r="X22" s="21">
        <v>20.100000000000001</v>
      </c>
      <c r="Y22" s="21">
        <v>0.5</v>
      </c>
      <c r="Z22" s="20" t="s">
        <v>61</v>
      </c>
      <c r="AA22" s="21">
        <v>0.7</v>
      </c>
      <c r="AB22" s="21">
        <v>20.100000000000001</v>
      </c>
      <c r="AC22" s="34">
        <v>25</v>
      </c>
      <c r="AD22" s="34">
        <v>119</v>
      </c>
      <c r="AE22" s="20">
        <v>2.37</v>
      </c>
      <c r="AF22" s="21">
        <v>1.5</v>
      </c>
      <c r="AG22" s="20" t="s">
        <v>60</v>
      </c>
      <c r="AH22" s="21">
        <v>4.8</v>
      </c>
      <c r="AI22" s="21" t="s">
        <v>131</v>
      </c>
      <c r="AJ22" s="21" t="s">
        <v>130</v>
      </c>
      <c r="AK22" s="21">
        <v>5.0999999999999996</v>
      </c>
      <c r="AL22" s="20">
        <v>0.38</v>
      </c>
      <c r="AM22" s="21">
        <v>2.1</v>
      </c>
      <c r="AN22" s="21">
        <v>2.1</v>
      </c>
      <c r="AO22" s="34" t="s">
        <v>62</v>
      </c>
      <c r="AP22" s="34">
        <v>126</v>
      </c>
      <c r="AQ22" s="34">
        <v>297</v>
      </c>
      <c r="AR22" s="34">
        <v>305</v>
      </c>
      <c r="AS22" s="34">
        <v>48</v>
      </c>
      <c r="AT22" s="34">
        <v>56</v>
      </c>
      <c r="AU22" s="34" t="s">
        <v>130</v>
      </c>
      <c r="AV22" s="34" t="s">
        <v>130</v>
      </c>
      <c r="AW22" s="34" t="s">
        <v>140</v>
      </c>
      <c r="AX22" s="51">
        <v>3.51</v>
      </c>
    </row>
    <row r="23" spans="1:50" ht="199.9" customHeight="1" x14ac:dyDescent="0.35">
      <c r="A23" s="24">
        <v>17</v>
      </c>
      <c r="B23" s="4"/>
      <c r="C23" s="25" t="s">
        <v>17</v>
      </c>
      <c r="D23" s="6">
        <v>0.75</v>
      </c>
      <c r="E23" s="7">
        <v>1599</v>
      </c>
      <c r="F23" s="17">
        <v>11</v>
      </c>
      <c r="G23" s="30" t="s">
        <v>88</v>
      </c>
      <c r="H23" s="5" t="s">
        <v>97</v>
      </c>
      <c r="I23" s="30" t="s">
        <v>45</v>
      </c>
      <c r="J23" s="7">
        <v>2019</v>
      </c>
      <c r="K23" s="30" t="s">
        <v>37</v>
      </c>
      <c r="L23" s="9" t="s">
        <v>123</v>
      </c>
      <c r="M23" s="14">
        <v>11.82</v>
      </c>
      <c r="N23" s="15">
        <v>9.74</v>
      </c>
      <c r="O23" s="15">
        <v>14.04</v>
      </c>
      <c r="P23" s="15">
        <v>15.07</v>
      </c>
      <c r="Q23" s="15">
        <v>14.38</v>
      </c>
      <c r="R23" s="16">
        <f t="shared" si="0"/>
        <v>65.05</v>
      </c>
      <c r="S23" s="46">
        <v>0.99429999999999996</v>
      </c>
      <c r="T23" s="15">
        <v>11.17</v>
      </c>
      <c r="U23" s="15">
        <v>10.99</v>
      </c>
      <c r="V23" s="7">
        <v>2670</v>
      </c>
      <c r="W23" s="15">
        <v>0.27</v>
      </c>
      <c r="X23" s="17">
        <v>23.2</v>
      </c>
      <c r="Y23" s="17">
        <v>0.8</v>
      </c>
      <c r="Z23" s="15">
        <v>1.9</v>
      </c>
      <c r="AA23" s="17">
        <v>4</v>
      </c>
      <c r="AB23" s="17">
        <v>20.2</v>
      </c>
      <c r="AC23" s="7">
        <v>33</v>
      </c>
      <c r="AD23" s="7">
        <v>123</v>
      </c>
      <c r="AE23" s="15">
        <v>2.13</v>
      </c>
      <c r="AF23" s="17">
        <v>0.4</v>
      </c>
      <c r="AG23" s="15" t="s">
        <v>60</v>
      </c>
      <c r="AH23" s="17">
        <v>4.9000000000000004</v>
      </c>
      <c r="AI23" s="17" t="s">
        <v>131</v>
      </c>
      <c r="AJ23" s="17" t="s">
        <v>130</v>
      </c>
      <c r="AK23" s="17">
        <v>5.9</v>
      </c>
      <c r="AL23" s="15">
        <v>0.36</v>
      </c>
      <c r="AM23" s="17">
        <v>2.8</v>
      </c>
      <c r="AN23" s="17">
        <v>2.7</v>
      </c>
      <c r="AO23" s="7" t="s">
        <v>62</v>
      </c>
      <c r="AP23" s="7" t="s">
        <v>63</v>
      </c>
      <c r="AQ23" s="7">
        <v>422</v>
      </c>
      <c r="AR23" s="7">
        <v>396</v>
      </c>
      <c r="AS23" s="7">
        <v>69</v>
      </c>
      <c r="AT23" s="7">
        <v>39</v>
      </c>
      <c r="AU23" s="7" t="s">
        <v>130</v>
      </c>
      <c r="AV23" s="7" t="s">
        <v>130</v>
      </c>
      <c r="AW23" s="7" t="s">
        <v>140</v>
      </c>
      <c r="AX23" s="52">
        <v>3.24</v>
      </c>
    </row>
    <row r="24" spans="1:50" ht="199.9" customHeight="1" x14ac:dyDescent="0.35">
      <c r="A24" s="26">
        <v>18</v>
      </c>
      <c r="B24" s="8"/>
      <c r="C24" s="8" t="s">
        <v>29</v>
      </c>
      <c r="D24" s="8">
        <v>0.75</v>
      </c>
      <c r="E24" s="8">
        <v>1679</v>
      </c>
      <c r="F24" s="29">
        <v>11</v>
      </c>
      <c r="G24" s="8" t="s">
        <v>89</v>
      </c>
      <c r="H24" s="8" t="s">
        <v>96</v>
      </c>
      <c r="I24" s="8" t="s">
        <v>49</v>
      </c>
      <c r="J24" s="8">
        <v>2019</v>
      </c>
      <c r="K24" s="8" t="s">
        <v>37</v>
      </c>
      <c r="L24" s="12" t="s">
        <v>53</v>
      </c>
      <c r="M24" s="19">
        <v>11.82</v>
      </c>
      <c r="N24" s="20">
        <v>9.8000000000000007</v>
      </c>
      <c r="O24" s="20">
        <v>14.38</v>
      </c>
      <c r="P24" s="20">
        <v>14.57</v>
      </c>
      <c r="Q24" s="20">
        <v>13.82</v>
      </c>
      <c r="R24" s="45">
        <f t="shared" si="0"/>
        <v>64.39</v>
      </c>
      <c r="S24" s="47">
        <v>0.99299999999999999</v>
      </c>
      <c r="T24" s="20">
        <v>10.92</v>
      </c>
      <c r="U24" s="20">
        <v>10.92</v>
      </c>
      <c r="V24" s="34">
        <v>2610</v>
      </c>
      <c r="W24" s="34" t="s">
        <v>143</v>
      </c>
      <c r="X24" s="21">
        <v>19.7</v>
      </c>
      <c r="Y24" s="21" t="s">
        <v>61</v>
      </c>
      <c r="Z24" s="20" t="s">
        <v>61</v>
      </c>
      <c r="AA24" s="21">
        <v>0.7</v>
      </c>
      <c r="AB24" s="21">
        <v>19.7</v>
      </c>
      <c r="AC24" s="34">
        <v>13</v>
      </c>
      <c r="AD24" s="34">
        <v>66</v>
      </c>
      <c r="AE24" s="20">
        <v>2.0099999999999998</v>
      </c>
      <c r="AF24" s="21">
        <v>1.6</v>
      </c>
      <c r="AG24" s="20" t="s">
        <v>60</v>
      </c>
      <c r="AH24" s="21">
        <v>4.5</v>
      </c>
      <c r="AI24" s="21" t="s">
        <v>131</v>
      </c>
      <c r="AJ24" s="21" t="s">
        <v>130</v>
      </c>
      <c r="AK24" s="21">
        <v>5.4</v>
      </c>
      <c r="AL24" s="20">
        <v>0.35</v>
      </c>
      <c r="AM24" s="21">
        <v>2.6</v>
      </c>
      <c r="AN24" s="21">
        <v>2.1</v>
      </c>
      <c r="AO24" s="34" t="s">
        <v>62</v>
      </c>
      <c r="AP24" s="34" t="s">
        <v>63</v>
      </c>
      <c r="AQ24" s="34">
        <v>330</v>
      </c>
      <c r="AR24" s="34">
        <v>317</v>
      </c>
      <c r="AS24" s="34">
        <v>54</v>
      </c>
      <c r="AT24" s="34">
        <v>28</v>
      </c>
      <c r="AU24" s="34" t="s">
        <v>130</v>
      </c>
      <c r="AV24" s="34" t="s">
        <v>130</v>
      </c>
      <c r="AW24" s="34" t="s">
        <v>140</v>
      </c>
      <c r="AX24" s="51">
        <v>3.36</v>
      </c>
    </row>
    <row r="25" spans="1:50" ht="199.9" customHeight="1" x14ac:dyDescent="0.35">
      <c r="A25" s="24">
        <v>18</v>
      </c>
      <c r="B25" s="4"/>
      <c r="C25" s="25" t="s">
        <v>18</v>
      </c>
      <c r="D25" s="6">
        <v>0.75</v>
      </c>
      <c r="E25" s="7">
        <v>1732</v>
      </c>
      <c r="F25" s="17">
        <v>11</v>
      </c>
      <c r="G25" s="5" t="s">
        <v>90</v>
      </c>
      <c r="H25" s="5" t="s">
        <v>96</v>
      </c>
      <c r="I25" s="5" t="s">
        <v>41</v>
      </c>
      <c r="J25" s="7">
        <v>2019</v>
      </c>
      <c r="K25" s="30" t="s">
        <v>38</v>
      </c>
      <c r="L25" s="9" t="s">
        <v>122</v>
      </c>
      <c r="M25" s="14">
        <v>11.39</v>
      </c>
      <c r="N25" s="15">
        <v>9.93</v>
      </c>
      <c r="O25" s="15">
        <v>14.16</v>
      </c>
      <c r="P25" s="15">
        <v>15.57</v>
      </c>
      <c r="Q25" s="15">
        <v>13.37</v>
      </c>
      <c r="R25" s="16">
        <f t="shared" si="0"/>
        <v>64.42</v>
      </c>
      <c r="S25" s="46">
        <v>0.99299999999999999</v>
      </c>
      <c r="T25" s="15">
        <v>10.92</v>
      </c>
      <c r="U25" s="15">
        <v>10.92</v>
      </c>
      <c r="V25" s="7">
        <v>2610</v>
      </c>
      <c r="W25" s="7" t="s">
        <v>143</v>
      </c>
      <c r="X25" s="17">
        <v>19.7</v>
      </c>
      <c r="Y25" s="18" t="s">
        <v>61</v>
      </c>
      <c r="Z25" s="15" t="s">
        <v>61</v>
      </c>
      <c r="AA25" s="18">
        <v>0.6</v>
      </c>
      <c r="AB25" s="18">
        <v>19.7</v>
      </c>
      <c r="AC25" s="7">
        <v>28</v>
      </c>
      <c r="AD25" s="7">
        <v>95</v>
      </c>
      <c r="AE25" s="15">
        <v>2.12</v>
      </c>
      <c r="AF25" s="18">
        <v>1.1000000000000001</v>
      </c>
      <c r="AG25" s="15" t="s">
        <v>60</v>
      </c>
      <c r="AH25" s="18">
        <v>4.7</v>
      </c>
      <c r="AI25" s="17" t="s">
        <v>131</v>
      </c>
      <c r="AJ25" s="17" t="s">
        <v>130</v>
      </c>
      <c r="AK25" s="17">
        <v>5.7</v>
      </c>
      <c r="AL25" s="15">
        <v>0.4</v>
      </c>
      <c r="AM25" s="17">
        <v>3.1</v>
      </c>
      <c r="AN25" s="17">
        <v>2.1</v>
      </c>
      <c r="AO25" s="7" t="s">
        <v>62</v>
      </c>
      <c r="AP25" s="7" t="s">
        <v>63</v>
      </c>
      <c r="AQ25" s="7">
        <v>207</v>
      </c>
      <c r="AR25" s="7">
        <v>248</v>
      </c>
      <c r="AS25" s="7">
        <v>37</v>
      </c>
      <c r="AT25" s="7">
        <v>37</v>
      </c>
      <c r="AU25" s="7" t="s">
        <v>130</v>
      </c>
      <c r="AV25" s="7" t="s">
        <v>130</v>
      </c>
      <c r="AW25" s="7" t="s">
        <v>140</v>
      </c>
      <c r="AX25" s="50">
        <v>3.23</v>
      </c>
    </row>
    <row r="26" spans="1:50" ht="199.9" customHeight="1" x14ac:dyDescent="0.35">
      <c r="A26" s="26">
        <v>19</v>
      </c>
      <c r="B26" s="8"/>
      <c r="C26" s="8" t="s">
        <v>30</v>
      </c>
      <c r="D26" s="8">
        <v>0.75</v>
      </c>
      <c r="E26" s="8">
        <v>2132</v>
      </c>
      <c r="F26" s="29">
        <v>11</v>
      </c>
      <c r="G26" s="8" t="s">
        <v>91</v>
      </c>
      <c r="H26" s="8" t="s">
        <v>97</v>
      </c>
      <c r="I26" s="8" t="s">
        <v>45</v>
      </c>
      <c r="J26" s="8">
        <v>2019</v>
      </c>
      <c r="K26" s="8" t="s">
        <v>39</v>
      </c>
      <c r="L26" s="10" t="s">
        <v>55</v>
      </c>
      <c r="M26" s="19">
        <v>11.89</v>
      </c>
      <c r="N26" s="20">
        <v>10.119999999999999</v>
      </c>
      <c r="O26" s="20">
        <v>13.48</v>
      </c>
      <c r="P26" s="20">
        <v>14.57</v>
      </c>
      <c r="Q26" s="20">
        <v>13.71</v>
      </c>
      <c r="R26" s="45">
        <f t="shared" si="0"/>
        <v>63.769999999999996</v>
      </c>
      <c r="S26" s="47">
        <v>0.99329999999999996</v>
      </c>
      <c r="T26" s="20">
        <v>10.71</v>
      </c>
      <c r="U26" s="20">
        <v>10.71</v>
      </c>
      <c r="V26" s="34">
        <v>2560</v>
      </c>
      <c r="W26" s="34" t="s">
        <v>143</v>
      </c>
      <c r="X26" s="21">
        <v>19.8</v>
      </c>
      <c r="Y26" s="21" t="s">
        <v>61</v>
      </c>
      <c r="Z26" s="20" t="s">
        <v>61</v>
      </c>
      <c r="AA26" s="21">
        <v>0.9</v>
      </c>
      <c r="AB26" s="21">
        <v>19.8</v>
      </c>
      <c r="AC26" s="34">
        <v>18</v>
      </c>
      <c r="AD26" s="34">
        <v>78</v>
      </c>
      <c r="AE26" s="20">
        <v>2.31</v>
      </c>
      <c r="AF26" s="21">
        <v>0.6</v>
      </c>
      <c r="AG26" s="20" t="s">
        <v>60</v>
      </c>
      <c r="AH26" s="21">
        <v>4.7</v>
      </c>
      <c r="AI26" s="21" t="s">
        <v>131</v>
      </c>
      <c r="AJ26" s="21" t="s">
        <v>130</v>
      </c>
      <c r="AK26" s="21">
        <v>5.6</v>
      </c>
      <c r="AL26" s="20">
        <v>0.3</v>
      </c>
      <c r="AM26" s="21">
        <v>2.2000000000000002</v>
      </c>
      <c r="AN26" s="21">
        <v>2.9</v>
      </c>
      <c r="AO26" s="34">
        <v>366</v>
      </c>
      <c r="AP26" s="34">
        <v>100</v>
      </c>
      <c r="AQ26" s="34">
        <v>490</v>
      </c>
      <c r="AR26" s="34">
        <v>436</v>
      </c>
      <c r="AS26" s="34">
        <v>68</v>
      </c>
      <c r="AT26" s="34">
        <v>29</v>
      </c>
      <c r="AU26" s="34" t="s">
        <v>130</v>
      </c>
      <c r="AV26" s="34" t="s">
        <v>130</v>
      </c>
      <c r="AW26" s="34" t="s">
        <v>140</v>
      </c>
      <c r="AX26" s="51">
        <v>3.41</v>
      </c>
    </row>
    <row r="27" spans="1:50" ht="199.9" customHeight="1" x14ac:dyDescent="0.35">
      <c r="A27" s="24">
        <v>20</v>
      </c>
      <c r="B27" s="4"/>
      <c r="C27" s="25" t="s">
        <v>35</v>
      </c>
      <c r="D27" s="6">
        <v>0.75</v>
      </c>
      <c r="E27" s="7">
        <v>1598</v>
      </c>
      <c r="F27" s="17">
        <v>11</v>
      </c>
      <c r="G27" s="7" t="s">
        <v>76</v>
      </c>
      <c r="H27" s="5" t="s">
        <v>97</v>
      </c>
      <c r="I27" s="7" t="s">
        <v>43</v>
      </c>
      <c r="J27" s="7">
        <v>2019</v>
      </c>
      <c r="K27" s="7" t="s">
        <v>125</v>
      </c>
      <c r="L27" s="11" t="s">
        <v>119</v>
      </c>
      <c r="M27" s="14">
        <v>11.6</v>
      </c>
      <c r="N27" s="15">
        <v>9.42</v>
      </c>
      <c r="O27" s="15">
        <v>12.81</v>
      </c>
      <c r="P27" s="15">
        <v>14.95</v>
      </c>
      <c r="Q27" s="15">
        <v>13.71</v>
      </c>
      <c r="R27" s="16">
        <f t="shared" si="0"/>
        <v>62.49</v>
      </c>
      <c r="S27" s="46">
        <v>0.99619999999999997</v>
      </c>
      <c r="T27" s="15">
        <v>11</v>
      </c>
      <c r="U27" s="15">
        <v>10.41</v>
      </c>
      <c r="V27" s="7">
        <v>2630</v>
      </c>
      <c r="W27" s="17">
        <v>1</v>
      </c>
      <c r="X27" s="17">
        <v>26.5</v>
      </c>
      <c r="Y27" s="17">
        <v>4.3</v>
      </c>
      <c r="Z27" s="15">
        <v>5.7</v>
      </c>
      <c r="AA27" s="17">
        <v>10</v>
      </c>
      <c r="AB27" s="17">
        <v>16.5</v>
      </c>
      <c r="AC27" s="7">
        <v>16</v>
      </c>
      <c r="AD27" s="7">
        <v>114</v>
      </c>
      <c r="AE27" s="15">
        <v>1.24</v>
      </c>
      <c r="AF27" s="17">
        <v>0.6</v>
      </c>
      <c r="AG27" s="15" t="s">
        <v>60</v>
      </c>
      <c r="AH27" s="17">
        <v>4.3</v>
      </c>
      <c r="AI27" s="17" t="s">
        <v>131</v>
      </c>
      <c r="AJ27" s="17" t="s">
        <v>130</v>
      </c>
      <c r="AK27" s="17">
        <v>4.7</v>
      </c>
      <c r="AL27" s="15">
        <v>0.33</v>
      </c>
      <c r="AM27" s="17">
        <v>2</v>
      </c>
      <c r="AN27" s="17">
        <v>1.6</v>
      </c>
      <c r="AO27" s="7" t="s">
        <v>62</v>
      </c>
      <c r="AP27" s="7">
        <v>172</v>
      </c>
      <c r="AQ27" s="7" t="s">
        <v>141</v>
      </c>
      <c r="AR27" s="7">
        <v>266</v>
      </c>
      <c r="AS27" s="7">
        <v>38</v>
      </c>
      <c r="AT27" s="7">
        <v>59</v>
      </c>
      <c r="AU27" s="7" t="s">
        <v>130</v>
      </c>
      <c r="AV27" s="7" t="s">
        <v>130</v>
      </c>
      <c r="AW27" s="7" t="s">
        <v>140</v>
      </c>
      <c r="AX27" s="52">
        <v>3.16</v>
      </c>
    </row>
    <row r="28" spans="1:50" ht="199.9" customHeight="1" x14ac:dyDescent="0.35">
      <c r="A28" s="26">
        <v>21</v>
      </c>
      <c r="B28" s="8"/>
      <c r="C28" s="8" t="s">
        <v>31</v>
      </c>
      <c r="D28" s="8">
        <v>0.75</v>
      </c>
      <c r="E28" s="8">
        <v>2132</v>
      </c>
      <c r="F28" s="8">
        <v>11.5</v>
      </c>
      <c r="G28" s="8" t="s">
        <v>92</v>
      </c>
      <c r="H28" s="8" t="s">
        <v>96</v>
      </c>
      <c r="I28" s="8" t="s">
        <v>41</v>
      </c>
      <c r="J28" s="8">
        <v>2019</v>
      </c>
      <c r="K28" s="8" t="s">
        <v>36</v>
      </c>
      <c r="L28" s="10" t="s">
        <v>121</v>
      </c>
      <c r="M28" s="19">
        <v>11.6</v>
      </c>
      <c r="N28" s="20">
        <v>9.86</v>
      </c>
      <c r="O28" s="20">
        <v>12.92</v>
      </c>
      <c r="P28" s="20">
        <v>14.57</v>
      </c>
      <c r="Q28" s="20">
        <v>13.03</v>
      </c>
      <c r="R28" s="45">
        <f t="shared" si="0"/>
        <v>61.980000000000004</v>
      </c>
      <c r="S28" s="47">
        <v>0.99319999999999997</v>
      </c>
      <c r="T28" s="20">
        <v>11.56</v>
      </c>
      <c r="U28" s="20">
        <v>11.47</v>
      </c>
      <c r="V28" s="34">
        <v>2790</v>
      </c>
      <c r="W28" s="34" t="s">
        <v>143</v>
      </c>
      <c r="X28" s="21">
        <v>21.8</v>
      </c>
      <c r="Y28" s="22">
        <v>0.6</v>
      </c>
      <c r="Z28" s="20">
        <v>1.1000000000000001</v>
      </c>
      <c r="AA28" s="22">
        <v>2.6</v>
      </c>
      <c r="AB28" s="22">
        <v>20.2</v>
      </c>
      <c r="AC28" s="34">
        <v>33</v>
      </c>
      <c r="AD28" s="34">
        <v>106</v>
      </c>
      <c r="AE28" s="20">
        <v>1.92</v>
      </c>
      <c r="AF28" s="22">
        <v>0.9</v>
      </c>
      <c r="AG28" s="20" t="s">
        <v>60</v>
      </c>
      <c r="AH28" s="22">
        <v>5.3</v>
      </c>
      <c r="AI28" s="21" t="s">
        <v>131</v>
      </c>
      <c r="AJ28" s="21" t="s">
        <v>130</v>
      </c>
      <c r="AK28" s="21">
        <v>5.8</v>
      </c>
      <c r="AL28" s="20">
        <v>0.35</v>
      </c>
      <c r="AM28" s="21">
        <v>2.2999999999999998</v>
      </c>
      <c r="AN28" s="21">
        <v>2.5</v>
      </c>
      <c r="AO28" s="34" t="s">
        <v>62</v>
      </c>
      <c r="AP28" s="34">
        <v>113</v>
      </c>
      <c r="AQ28" s="34">
        <v>373</v>
      </c>
      <c r="AR28" s="34">
        <v>379</v>
      </c>
      <c r="AS28" s="34">
        <v>59</v>
      </c>
      <c r="AT28" s="34">
        <v>31</v>
      </c>
      <c r="AU28" s="34" t="s">
        <v>130</v>
      </c>
      <c r="AV28" s="34" t="s">
        <v>130</v>
      </c>
      <c r="AW28" s="34" t="s">
        <v>140</v>
      </c>
      <c r="AX28" s="53">
        <v>3.31</v>
      </c>
    </row>
    <row r="29" spans="1:50" ht="199.9" customHeight="1" thickBot="1" x14ac:dyDescent="0.4">
      <c r="A29" s="39">
        <v>22</v>
      </c>
      <c r="B29" s="40"/>
      <c r="C29" s="27" t="s">
        <v>19</v>
      </c>
      <c r="D29" s="41">
        <v>0.75</v>
      </c>
      <c r="E29" s="13">
        <v>1065</v>
      </c>
      <c r="F29" s="23">
        <v>11.5</v>
      </c>
      <c r="G29" s="13" t="s">
        <v>93</v>
      </c>
      <c r="H29" s="42" t="s">
        <v>97</v>
      </c>
      <c r="I29" s="13" t="s">
        <v>46</v>
      </c>
      <c r="J29" s="13">
        <v>2019</v>
      </c>
      <c r="K29" s="32" t="s">
        <v>37</v>
      </c>
      <c r="L29" s="43" t="s">
        <v>120</v>
      </c>
      <c r="M29" s="35">
        <v>9.8000000000000007</v>
      </c>
      <c r="N29" s="36">
        <v>7.71</v>
      </c>
      <c r="O29" s="36">
        <v>12.13</v>
      </c>
      <c r="P29" s="36">
        <v>13.94</v>
      </c>
      <c r="Q29" s="36">
        <v>11.91</v>
      </c>
      <c r="R29" s="44">
        <f t="shared" si="0"/>
        <v>55.489999999999995</v>
      </c>
      <c r="S29" s="48">
        <v>0.99250000000000005</v>
      </c>
      <c r="T29" s="36">
        <v>11.82</v>
      </c>
      <c r="U29" s="36">
        <v>11.8</v>
      </c>
      <c r="V29" s="13">
        <v>2850</v>
      </c>
      <c r="W29" s="13" t="s">
        <v>143</v>
      </c>
      <c r="X29" s="23">
        <v>21.2</v>
      </c>
      <c r="Y29" s="23">
        <v>0.6</v>
      </c>
      <c r="Z29" s="36" t="s">
        <v>61</v>
      </c>
      <c r="AA29" s="23">
        <v>1.4</v>
      </c>
      <c r="AB29" s="23">
        <v>20.8</v>
      </c>
      <c r="AC29" s="13">
        <v>12</v>
      </c>
      <c r="AD29" s="13">
        <v>99</v>
      </c>
      <c r="AE29" s="36">
        <v>2.2799999999999998</v>
      </c>
      <c r="AF29" s="23">
        <v>1.2</v>
      </c>
      <c r="AG29" s="36" t="s">
        <v>60</v>
      </c>
      <c r="AH29" s="23">
        <v>5.4</v>
      </c>
      <c r="AI29" s="23" t="s">
        <v>131</v>
      </c>
      <c r="AJ29" s="23">
        <v>11</v>
      </c>
      <c r="AK29" s="23">
        <v>5.4</v>
      </c>
      <c r="AL29" s="36">
        <v>0.41</v>
      </c>
      <c r="AM29" s="23">
        <v>2.9</v>
      </c>
      <c r="AN29" s="23">
        <v>2.1</v>
      </c>
      <c r="AO29" s="13">
        <v>203</v>
      </c>
      <c r="AP29" s="13">
        <v>218</v>
      </c>
      <c r="AQ29" s="13">
        <v>367</v>
      </c>
      <c r="AR29" s="13">
        <v>371</v>
      </c>
      <c r="AS29" s="13">
        <v>58</v>
      </c>
      <c r="AT29" s="13">
        <v>54</v>
      </c>
      <c r="AU29" s="13" t="s">
        <v>130</v>
      </c>
      <c r="AV29" s="13" t="s">
        <v>130</v>
      </c>
      <c r="AW29" s="13" t="s">
        <v>140</v>
      </c>
      <c r="AX29" s="54">
        <v>3.47</v>
      </c>
    </row>
    <row r="30" spans="1:50" ht="18.5" x14ac:dyDescent="0.35">
      <c r="A30" s="69" t="s">
        <v>126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F30"/>
      <c r="AG30"/>
      <c r="AH30"/>
      <c r="AK30"/>
      <c r="AX30" s="1"/>
    </row>
    <row r="31" spans="1:50" x14ac:dyDescent="0.35"/>
    <row r="32" spans="1:50" x14ac:dyDescent="0.35"/>
    <row r="33" x14ac:dyDescent="0.35"/>
    <row r="34" x14ac:dyDescent="0.35"/>
    <row r="35" x14ac:dyDescent="0.35"/>
    <row r="36" x14ac:dyDescent="0.35"/>
  </sheetData>
  <sheetProtection algorithmName="SHA-512" hashValue="4+AvjM3T9uYY7YQTwSFOjgzPwbEDbxNw4dtpvkSZL7+PB0tUuSE+yodbnVZbacoNCMspI95fB4L6mG81nwdKaQ==" saltValue="Vuu0jW2/Oj4b3jYohQoU1g==" spinCount="100000" sheet="1" objects="1" scenarios="1"/>
  <mergeCells count="55">
    <mergeCell ref="M2:M4"/>
    <mergeCell ref="N2:N4"/>
    <mergeCell ref="O2:O4"/>
    <mergeCell ref="AV3:AV4"/>
    <mergeCell ref="AW3:AW4"/>
    <mergeCell ref="AU2:AW2"/>
    <mergeCell ref="AP3:AP4"/>
    <mergeCell ref="AQ3:AQ4"/>
    <mergeCell ref="AS2:AS4"/>
    <mergeCell ref="AT2:AT4"/>
    <mergeCell ref="AU3:AU4"/>
    <mergeCell ref="D1:D4"/>
    <mergeCell ref="E1:E4"/>
    <mergeCell ref="G1:G4"/>
    <mergeCell ref="F1:F4"/>
    <mergeCell ref="T1:AX1"/>
    <mergeCell ref="L1:L4"/>
    <mergeCell ref="M1:R1"/>
    <mergeCell ref="R2:R4"/>
    <mergeCell ref="AX2:AX4"/>
    <mergeCell ref="AL2:AL4"/>
    <mergeCell ref="AK2:AK4"/>
    <mergeCell ref="AF2:AF4"/>
    <mergeCell ref="AG2:AG4"/>
    <mergeCell ref="AH2:AH4"/>
    <mergeCell ref="AE2:AE4"/>
    <mergeCell ref="AI2:AI4"/>
    <mergeCell ref="A30:AD30"/>
    <mergeCell ref="AD2:AD4"/>
    <mergeCell ref="X2:X4"/>
    <mergeCell ref="T2:T4"/>
    <mergeCell ref="U2:U4"/>
    <mergeCell ref="S2:S4"/>
    <mergeCell ref="B1:B4"/>
    <mergeCell ref="C1:C4"/>
    <mergeCell ref="V2:V4"/>
    <mergeCell ref="H1:H4"/>
    <mergeCell ref="I1:I4"/>
    <mergeCell ref="A1:A4"/>
    <mergeCell ref="J1:J4"/>
    <mergeCell ref="P2:P4"/>
    <mergeCell ref="Q2:Q4"/>
    <mergeCell ref="K1:K4"/>
    <mergeCell ref="W2:W4"/>
    <mergeCell ref="AB2:AB4"/>
    <mergeCell ref="AC2:AC4"/>
    <mergeCell ref="AM2:AR2"/>
    <mergeCell ref="AM3:AM4"/>
    <mergeCell ref="AN3:AN4"/>
    <mergeCell ref="AO3:AO4"/>
    <mergeCell ref="AR3:AR4"/>
    <mergeCell ref="Y2:Y4"/>
    <mergeCell ref="Z2:Z4"/>
    <mergeCell ref="AA2:AA4"/>
    <mergeCell ref="AJ2:AJ4"/>
  </mergeCells>
  <pageMargins left="0.25" right="0.25" top="0.75" bottom="0.75" header="0.3" footer="0.3"/>
  <pageSetup paperSize="8" scale="37" fitToWidth="2" fitToHeight="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Irsai Olivér</vt:lpstr>
      <vt:lpstr>'Irsai Olivér'!Nyomtatási_terület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A</dc:creator>
  <cp:lastModifiedBy>Horváth-Szulimán Zsuzsanna</cp:lastModifiedBy>
  <cp:lastPrinted>2020-03-10T09:14:19Z</cp:lastPrinted>
  <dcterms:created xsi:type="dcterms:W3CDTF">2019-05-13T07:58:30Z</dcterms:created>
  <dcterms:modified xsi:type="dcterms:W3CDTF">2022-04-01T10:59:41Z</dcterms:modified>
</cp:coreProperties>
</file>