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" windowHeight="1125" activeTab="1"/>
  </bookViews>
  <sheets>
    <sheet name="Koffeintartalmú" sheetId="3" r:id="rId1"/>
    <sheet name="Koffeinmentes" sheetId="4" r:id="rId2"/>
  </sheets>
  <definedNames>
    <definedName name="_xlnm._FilterDatabase" localSheetId="0" hidden="1">Koffeintartalmú!#REF!</definedName>
    <definedName name="_xlnm.Print_Area" localSheetId="1">Koffeinmentes!$A$13:$J$16</definedName>
    <definedName name="_xlnm.Print_Area" localSheetId="0">Koffeintartalmú!$A$1:$AE$21</definedName>
  </definedNames>
  <calcPr calcId="152511"/>
</workbook>
</file>

<file path=xl/calcChain.xml><?xml version="1.0" encoding="utf-8"?>
<calcChain xmlns="http://schemas.openxmlformats.org/spreadsheetml/2006/main">
  <c r="N11" i="4" l="1"/>
  <c r="N5" i="4"/>
  <c r="N9" i="4"/>
  <c r="N7" i="4"/>
  <c r="N6" i="4"/>
  <c r="N10" i="4"/>
  <c r="N8" i="4"/>
  <c r="N4" i="4"/>
  <c r="N13" i="3" l="1"/>
  <c r="N6" i="3" l="1"/>
  <c r="N17" i="3"/>
</calcChain>
</file>

<file path=xl/comments1.xml><?xml version="1.0" encoding="utf-8"?>
<comments xmlns="http://schemas.openxmlformats.org/spreadsheetml/2006/main">
  <authors>
    <author>Szerző</author>
  </authors>
  <commentList>
    <comment ref="B1" authorId="0" shapeId="0">
      <text>
        <r>
          <rPr>
            <b/>
            <sz val="10"/>
            <color indexed="81"/>
            <rFont val="Tahoma"/>
            <family val="2"/>
            <charset val="238"/>
          </rPr>
          <t>Egérrel a cellára mutatva a fotó nagyobb méretben is megtekinthető.</t>
        </r>
      </text>
    </comment>
    <comment ref="D1" authorId="0" shapeId="0">
      <text>
        <r>
          <rPr>
            <b/>
            <sz val="10"/>
            <color indexed="81"/>
            <rFont val="Tahoma"/>
            <family val="2"/>
            <charset val="238"/>
          </rPr>
          <t>Mintavétel időpontjában a mintavétel helyén feltüntetett ár alapján meghatározva.</t>
        </r>
      </text>
    </comment>
    <comment ref="F1" authorId="0" shapeId="0">
      <text>
        <r>
          <rPr>
            <b/>
            <sz val="10"/>
            <color indexed="81"/>
            <rFont val="Tahoma"/>
            <family val="2"/>
            <charset val="238"/>
          </rPr>
          <t>Gy: Gyártó
F: Forgalmazó</t>
        </r>
      </text>
    </comment>
    <comment ref="R2" authorId="0" shapeId="0">
      <text>
        <r>
          <rPr>
            <b/>
            <sz val="10"/>
            <color indexed="81"/>
            <rFont val="Tahoma"/>
            <family val="2"/>
            <charset val="238"/>
          </rPr>
          <t>Szárazanyagra vonatkoztatva.</t>
        </r>
      </text>
    </comment>
    <comment ref="P3" authorId="0" shapeId="0">
      <text>
        <r>
          <rPr>
            <b/>
            <sz val="10"/>
            <color indexed="81"/>
            <rFont val="Tahoma"/>
            <family val="2"/>
            <charset val="238"/>
          </rPr>
          <t>Szárazanyagra vonatkoztatva.</t>
        </r>
      </text>
    </comment>
    <comment ref="Q3" authorId="0" shapeId="0">
      <text>
        <r>
          <rPr>
            <b/>
            <sz val="10"/>
            <color indexed="81"/>
            <rFont val="Tahoma"/>
            <family val="2"/>
            <charset val="238"/>
          </rPr>
          <t>Szárazanyagra vonatkoztatva.</t>
        </r>
      </text>
    </comment>
    <comment ref="A4" authorId="0" shapeId="0">
      <text>
        <r>
          <rPr>
            <b/>
            <sz val="10"/>
            <color indexed="81"/>
            <rFont val="Tahoma"/>
            <family val="2"/>
            <charset val="238"/>
          </rPr>
          <t>Nem megfelelő kávéfajta jelölése miatt nem rangsorolt termék.</t>
        </r>
      </text>
    </comment>
    <comment ref="B4" authorId="0" shapeId="0">
      <text/>
    </comment>
    <comment ref="B5" authorId="0" shapeId="0">
      <text/>
    </comment>
    <comment ref="B6" authorId="0" shapeId="0">
      <text/>
    </comment>
    <comment ref="B7" authorId="0" shapeId="0">
      <text/>
    </comment>
    <comment ref="B8" authorId="0" shapeId="0">
      <text>
        <r>
          <rPr>
            <sz val="9"/>
            <color indexed="81"/>
            <rFont val="Segoe UI"/>
            <family val="2"/>
            <charset val="238"/>
          </rPr>
          <t xml:space="preserve">
</t>
        </r>
      </text>
    </comment>
    <comment ref="B9" authorId="0" shapeId="0">
      <text>
        <r>
          <rPr>
            <sz val="9"/>
            <color indexed="81"/>
            <rFont val="Segoe UI"/>
            <family val="2"/>
            <charset val="238"/>
          </rPr>
          <t xml:space="preserve">
</t>
        </r>
      </text>
    </comment>
    <comment ref="B10" authorId="0" shapeId="0">
      <text/>
    </comment>
    <comment ref="B11" authorId="0" shapeId="0">
      <text/>
    </comment>
    <comment ref="B12" authorId="0" shapeId="0">
      <text/>
    </comment>
    <comment ref="B13" authorId="0" shapeId="0">
      <text/>
    </comment>
    <comment ref="B14" authorId="0" shapeId="0">
      <text/>
    </comment>
    <comment ref="B15" authorId="0" shapeId="0">
      <text/>
    </comment>
    <comment ref="B16" authorId="0" shapeId="0">
      <text/>
    </comment>
    <comment ref="B17" authorId="0" shapeId="0">
      <text/>
    </comment>
    <comment ref="B18" authorId="0" shapeId="0">
      <text/>
    </comment>
    <comment ref="B19" authorId="0" shapeId="0">
      <text/>
    </comment>
  </commentList>
</comments>
</file>

<file path=xl/comments2.xml><?xml version="1.0" encoding="utf-8"?>
<comments xmlns="http://schemas.openxmlformats.org/spreadsheetml/2006/main">
  <authors>
    <author>Szerző</author>
  </authors>
  <commentList>
    <comment ref="B1" authorId="0" shapeId="0">
      <text>
        <r>
          <rPr>
            <b/>
            <sz val="10"/>
            <color indexed="81"/>
            <rFont val="Tahoma"/>
            <family val="2"/>
            <charset val="238"/>
          </rPr>
          <t>Egérrel a cellára mutatva a fotó nagyobb méretben is megtekinthető.</t>
        </r>
      </text>
    </comment>
    <comment ref="D1" authorId="0" shapeId="0">
      <text>
        <r>
          <rPr>
            <b/>
            <sz val="10"/>
            <color indexed="81"/>
            <rFont val="Tahoma"/>
            <family val="2"/>
            <charset val="238"/>
          </rPr>
          <t>Mintavétel időpontjában a mintavétel helyén feltüntetett ár alapján meghatározva.</t>
        </r>
      </text>
    </comment>
    <comment ref="F1" authorId="0" shapeId="0">
      <text>
        <r>
          <rPr>
            <b/>
            <sz val="10"/>
            <color indexed="81"/>
            <rFont val="Tahoma"/>
            <family val="2"/>
            <charset val="238"/>
          </rPr>
          <t>Gy: Gyártó
F: Forgalmazó</t>
        </r>
      </text>
    </comment>
    <comment ref="R2" authorId="0" shapeId="0">
      <text>
        <r>
          <rPr>
            <b/>
            <sz val="10"/>
            <color indexed="81"/>
            <rFont val="Tahoma"/>
            <family val="2"/>
            <charset val="238"/>
          </rPr>
          <t>Szárazanyagra vonatkoztatva.</t>
        </r>
      </text>
    </comment>
    <comment ref="P3" authorId="0" shapeId="0">
      <text>
        <r>
          <rPr>
            <b/>
            <sz val="10"/>
            <color indexed="81"/>
            <rFont val="Tahoma"/>
            <family val="2"/>
            <charset val="238"/>
          </rPr>
          <t>Szárazanyagra vonatkoztatva.</t>
        </r>
      </text>
    </comment>
    <comment ref="Q3" authorId="0" shapeId="0">
      <text>
        <r>
          <rPr>
            <b/>
            <sz val="10"/>
            <color indexed="81"/>
            <rFont val="Tahoma"/>
            <family val="2"/>
            <charset val="238"/>
          </rPr>
          <t>Szárazanyagra vonatkoztatva.</t>
        </r>
      </text>
    </comment>
    <comment ref="B4" authorId="0" shapeId="0">
      <text/>
    </comment>
    <comment ref="B5" authorId="0" shapeId="0">
      <text/>
    </comment>
    <comment ref="B6" authorId="0" shapeId="0">
      <text/>
    </comment>
    <comment ref="B7" authorId="0" shapeId="0">
      <text/>
    </comment>
    <comment ref="B8" authorId="0" shapeId="0">
      <text>
        <r>
          <rPr>
            <sz val="9"/>
            <color indexed="81"/>
            <rFont val="Segoe UI"/>
            <family val="2"/>
            <charset val="238"/>
          </rPr>
          <t xml:space="preserve">
</t>
        </r>
      </text>
    </comment>
    <comment ref="A9" authorId="0" shapeId="0">
      <text>
        <r>
          <rPr>
            <b/>
            <sz val="10"/>
            <color indexed="81"/>
            <rFont val="Tahoma"/>
            <family val="2"/>
            <charset val="238"/>
          </rPr>
          <t>Nem megfelelő kávéfajta jelölése miatt nem rangsorolt termék.</t>
        </r>
      </text>
    </comment>
    <comment ref="B9" authorId="0" shapeId="0">
      <text/>
    </comment>
    <comment ref="B10" authorId="0" shapeId="0">
      <text/>
    </comment>
    <comment ref="A11" authorId="0" shapeId="0">
      <text>
        <r>
          <rPr>
            <b/>
            <sz val="10"/>
            <color indexed="81"/>
            <rFont val="Tahoma"/>
            <family val="2"/>
            <charset val="238"/>
          </rPr>
          <t>Nem megfelelő koffeinmentesítési eljárás jelölése miatt nem rangsorolt termék.</t>
        </r>
      </text>
    </comment>
    <comment ref="B11" authorId="0" shapeId="0">
      <text/>
    </comment>
  </commentList>
</comments>
</file>

<file path=xl/sharedStrings.xml><?xml version="1.0" encoding="utf-8"?>
<sst xmlns="http://schemas.openxmlformats.org/spreadsheetml/2006/main" count="496" uniqueCount="162">
  <si>
    <t>KEDVELTSÉGI
RANGSOR</t>
  </si>
  <si>
    <t>TERMÉK
FOTÓ *</t>
  </si>
  <si>
    <t>TERMÉK NEVE</t>
  </si>
  <si>
    <t>NETTÓ TÖMEG
(g)</t>
  </si>
  <si>
    <t>ÁR *
(Ft/kg)</t>
  </si>
  <si>
    <t>HATÓSÁGI MINTAVÉTEL HELYE</t>
  </si>
  <si>
    <t>KEDVELTSÉGI VIZSGÁLAT</t>
  </si>
  <si>
    <t>ÖSSZESÍTETT PONTSZÁM</t>
  </si>
  <si>
    <t>CSOMAGOLÁSON JELÖLT KÁVÉFAJTA</t>
  </si>
  <si>
    <t>INTENZITÁS</t>
  </si>
  <si>
    <t>N.a.</t>
  </si>
  <si>
    <r>
      <rPr>
        <b/>
        <sz val="11"/>
        <color theme="1"/>
        <rFont val="Calibri"/>
        <family val="2"/>
        <charset val="238"/>
        <scheme val="minor"/>
      </rPr>
      <t>Amaroy</t>
    </r>
    <r>
      <rPr>
        <sz val="11"/>
        <color theme="1"/>
        <rFont val="Calibri"/>
        <family val="2"/>
        <scheme val="minor"/>
      </rPr>
      <t xml:space="preserve">
Bar Italia Decaffeinato
Őrölt kávé kapszulákban, koffeinmentes</t>
    </r>
  </si>
  <si>
    <r>
      <rPr>
        <b/>
        <sz val="11"/>
        <color theme="1"/>
        <rFont val="Calibri"/>
        <family val="2"/>
        <charset val="238"/>
        <scheme val="minor"/>
      </rPr>
      <t xml:space="preserve">Amaroy </t>
    </r>
    <r>
      <rPr>
        <sz val="11"/>
        <color theme="1"/>
        <rFont val="Calibri"/>
        <family val="2"/>
        <scheme val="minor"/>
      </rPr>
      <t xml:space="preserve">
Espresso
Őrölt, pörkölt kávé kapszulákban</t>
    </r>
  </si>
  <si>
    <t>1/5</t>
  </si>
  <si>
    <r>
      <rPr>
        <b/>
        <sz val="11"/>
        <color theme="1"/>
        <rFont val="Calibri"/>
        <family val="2"/>
        <charset val="238"/>
        <scheme val="minor"/>
      </rPr>
      <t>Auchan</t>
    </r>
    <r>
      <rPr>
        <sz val="11"/>
        <color theme="1"/>
        <rFont val="Calibri"/>
        <family val="2"/>
        <scheme val="minor"/>
      </rPr>
      <t xml:space="preserve">
Espresso Classico
Pörkölt, őrölt kávé kapszulákban, védőgázas csomagolásban</t>
    </r>
  </si>
  <si>
    <t>7/10</t>
  </si>
  <si>
    <r>
      <rPr>
        <b/>
        <sz val="11"/>
        <color theme="1"/>
        <rFont val="Calibri"/>
        <family val="2"/>
        <charset val="238"/>
        <scheme val="minor"/>
      </rPr>
      <t>Bellarom</t>
    </r>
    <r>
      <rPr>
        <sz val="11"/>
        <color theme="1"/>
        <rFont val="Calibri"/>
        <family val="2"/>
        <scheme val="minor"/>
      </rPr>
      <t xml:space="preserve">
Classico Espresso
Őrölt, pörkölt arabica kávét tartalmazó egyadagos kávékapszulák</t>
    </r>
  </si>
  <si>
    <t>Arabica</t>
  </si>
  <si>
    <t>4/12</t>
  </si>
  <si>
    <r>
      <rPr>
        <b/>
        <sz val="11"/>
        <color theme="1"/>
        <rFont val="Calibri"/>
        <family val="2"/>
        <charset val="238"/>
        <scheme val="minor"/>
      </rPr>
      <t xml:space="preserve">Davidoff </t>
    </r>
    <r>
      <rPr>
        <sz val="11"/>
        <color theme="1"/>
        <rFont val="Calibri"/>
        <family val="2"/>
        <scheme val="minor"/>
      </rPr>
      <t xml:space="preserve">
Elegance Espresso Gentle Roast
100% őrölt, pörkölt kávé</t>
    </r>
  </si>
  <si>
    <t>4/6</t>
  </si>
  <si>
    <r>
      <rPr>
        <b/>
        <sz val="11"/>
        <color theme="1"/>
        <rFont val="Calibri"/>
        <family val="2"/>
        <charset val="238"/>
        <scheme val="minor"/>
      </rPr>
      <t>Jacobs</t>
    </r>
    <r>
      <rPr>
        <sz val="11"/>
        <color theme="1"/>
        <rFont val="Calibri"/>
        <family val="2"/>
        <scheme val="minor"/>
      </rPr>
      <t xml:space="preserve"> 
Espresso 7 Classico
Őrölt, pörkölt kávé kapszulában, védőgázas csomagolásban</t>
    </r>
  </si>
  <si>
    <t>Gy: JACOBS DOUWE EGBERTS Oosterdoksstraat 80 1011 DK Amsterdam, Hollandia</t>
  </si>
  <si>
    <t>7/12</t>
  </si>
  <si>
    <r>
      <rPr>
        <b/>
        <sz val="11"/>
        <color theme="1"/>
        <rFont val="Calibri"/>
        <family val="2"/>
        <charset val="238"/>
        <scheme val="minor"/>
      </rPr>
      <t>Jacobs</t>
    </r>
    <r>
      <rPr>
        <sz val="11"/>
        <color theme="1"/>
        <rFont val="Calibri"/>
        <family val="2"/>
        <scheme val="minor"/>
      </rPr>
      <t xml:space="preserve">
Espresso
Őrölt, pörkölt kávé kapszulában </t>
    </r>
  </si>
  <si>
    <r>
      <rPr>
        <b/>
        <sz val="11"/>
        <color theme="1"/>
        <rFont val="Calibri"/>
        <family val="2"/>
        <charset val="238"/>
        <scheme val="minor"/>
      </rPr>
      <t>Kaffa</t>
    </r>
    <r>
      <rPr>
        <sz val="11"/>
        <color theme="1"/>
        <rFont val="Calibri"/>
        <family val="2"/>
        <scheme val="minor"/>
      </rPr>
      <t xml:space="preserve">
Decaf</t>
    </r>
  </si>
  <si>
    <t>8/13</t>
  </si>
  <si>
    <r>
      <rPr>
        <b/>
        <sz val="11"/>
        <color theme="1"/>
        <rFont val="Calibri"/>
        <family val="2"/>
        <charset val="238"/>
        <scheme val="minor"/>
      </rPr>
      <t xml:space="preserve">Lavazza </t>
    </r>
    <r>
      <rPr>
        <sz val="11"/>
        <color theme="1"/>
        <rFont val="Calibri"/>
        <family val="2"/>
        <scheme val="minor"/>
      </rPr>
      <t xml:space="preserve">
Espresso Armonico
Őrölt, pörkölt kávé</t>
    </r>
  </si>
  <si>
    <r>
      <rPr>
        <b/>
        <sz val="11"/>
        <color theme="1"/>
        <rFont val="Calibri"/>
        <family val="2"/>
        <charset val="238"/>
        <scheme val="minor"/>
      </rPr>
      <t>L'OR</t>
    </r>
    <r>
      <rPr>
        <sz val="11"/>
        <color theme="1"/>
        <rFont val="Calibri"/>
        <family val="2"/>
        <scheme val="minor"/>
      </rPr>
      <t xml:space="preserve">
Espresso Colombia Andes
Őrölt, pörkölt kávé kapszulában, védőgázas csomagolásban</t>
    </r>
  </si>
  <si>
    <t>6</t>
  </si>
  <si>
    <r>
      <rPr>
        <b/>
        <sz val="11"/>
        <color theme="1"/>
        <rFont val="Calibri"/>
        <family val="2"/>
        <charset val="238"/>
        <scheme val="minor"/>
      </rPr>
      <t>L'OR</t>
    </r>
    <r>
      <rPr>
        <sz val="11"/>
        <color theme="1"/>
        <rFont val="Calibri"/>
        <family val="2"/>
        <scheme val="minor"/>
      </rPr>
      <t xml:space="preserve">
Espresso Decaffeinato
Koffeinmentes őrölt, pörkölt kávé kapszulában, védőgázas csomagolásban</t>
    </r>
  </si>
  <si>
    <t>2/10</t>
  </si>
  <si>
    <r>
      <rPr>
        <b/>
        <sz val="11"/>
        <color theme="1"/>
        <rFont val="Calibri"/>
        <family val="2"/>
        <charset val="238"/>
        <scheme val="minor"/>
      </rPr>
      <t>Martello</t>
    </r>
    <r>
      <rPr>
        <sz val="11"/>
        <color theme="1"/>
        <rFont val="Calibri"/>
        <family val="2"/>
        <scheme val="minor"/>
      </rPr>
      <t xml:space="preserve">
 Decaffeinato Espresso
Koffeinmentes kávépor-kapszula</t>
    </r>
  </si>
  <si>
    <t>Arabica és Robusta</t>
  </si>
  <si>
    <t>5/10</t>
  </si>
  <si>
    <r>
      <rPr>
        <b/>
        <sz val="11"/>
        <color theme="1"/>
        <rFont val="Calibri"/>
        <family val="2"/>
        <charset val="238"/>
        <scheme val="minor"/>
      </rPr>
      <t>Martello</t>
    </r>
    <r>
      <rPr>
        <sz val="11"/>
        <color theme="1"/>
        <rFont val="Calibri"/>
        <family val="2"/>
        <scheme val="minor"/>
      </rPr>
      <t xml:space="preserve">
 Gourmet Gold Espresso
Kávépor-kapszula</t>
    </r>
  </si>
  <si>
    <t>5</t>
  </si>
  <si>
    <r>
      <rPr>
        <b/>
        <sz val="11"/>
        <color theme="1"/>
        <rFont val="Calibri"/>
        <family val="2"/>
        <charset val="238"/>
        <scheme val="minor"/>
      </rPr>
      <t>Nescafé Dolce Gusto</t>
    </r>
    <r>
      <rPr>
        <sz val="11"/>
        <color theme="1"/>
        <rFont val="Calibri"/>
        <family val="2"/>
        <scheme val="minor"/>
      </rPr>
      <t xml:space="preserve">
Espresso Decaffeinato
Koffeinmentes őrölt, pörkölt kávé</t>
    </r>
  </si>
  <si>
    <r>
      <rPr>
        <b/>
        <sz val="11"/>
        <color theme="1"/>
        <rFont val="Calibri"/>
        <family val="2"/>
        <charset val="238"/>
        <scheme val="minor"/>
      </rPr>
      <t>Nescafé Dolce Gusto</t>
    </r>
    <r>
      <rPr>
        <sz val="11"/>
        <color theme="1"/>
        <rFont val="Calibri"/>
        <family val="2"/>
        <scheme val="minor"/>
      </rPr>
      <t xml:space="preserve">
Espresso
Őrölt, pörkölt kávé védőgázas csomagolásban</t>
    </r>
  </si>
  <si>
    <t>96 g
(16 x 6 g)</t>
  </si>
  <si>
    <r>
      <rPr>
        <b/>
        <sz val="11"/>
        <color theme="1"/>
        <rFont val="Calibri"/>
        <family val="2"/>
        <charset val="238"/>
        <scheme val="minor"/>
      </rPr>
      <t xml:space="preserve">Nespresso
</t>
    </r>
    <r>
      <rPr>
        <sz val="11"/>
        <color theme="1"/>
        <rFont val="Calibri"/>
        <family val="2"/>
        <scheme val="minor"/>
      </rPr>
      <t>Arpeggio Decaffeinato
Koffeinmentes őrölt pörkölt kávé</t>
    </r>
  </si>
  <si>
    <t>9/12</t>
  </si>
  <si>
    <r>
      <rPr>
        <b/>
        <sz val="11"/>
        <color theme="1"/>
        <rFont val="Calibri"/>
        <family val="2"/>
        <charset val="238"/>
        <scheme val="minor"/>
      </rPr>
      <t xml:space="preserve">Nespresso
</t>
    </r>
    <r>
      <rPr>
        <sz val="11"/>
        <color theme="1"/>
        <rFont val="Calibri"/>
        <family val="2"/>
        <scheme val="minor"/>
      </rPr>
      <t>Espresso Livanto
Őrölt pörkölt kávé</t>
    </r>
  </si>
  <si>
    <t>6/12</t>
  </si>
  <si>
    <r>
      <rPr>
        <b/>
        <sz val="11"/>
        <color theme="1"/>
        <rFont val="Calibri"/>
        <family val="2"/>
        <charset val="238"/>
        <scheme val="minor"/>
      </rPr>
      <t xml:space="preserve">Rioba
</t>
    </r>
    <r>
      <rPr>
        <sz val="11"/>
        <color theme="1"/>
        <rFont val="Calibri"/>
        <family val="2"/>
        <scheme val="minor"/>
      </rPr>
      <t>Cremoso
Őrölt, pörkölt kávé kapszulákban</t>
    </r>
  </si>
  <si>
    <t>55 g
(11 x 5 g)</t>
  </si>
  <si>
    <t>70 g
(10 x 7 g)</t>
  </si>
  <si>
    <r>
      <rPr>
        <b/>
        <sz val="11"/>
        <color theme="1"/>
        <rFont val="Calibri"/>
        <family val="2"/>
        <charset val="238"/>
        <scheme val="minor"/>
      </rPr>
      <t>Segafredo Zanetti</t>
    </r>
    <r>
      <rPr>
        <sz val="11"/>
        <color theme="1"/>
        <rFont val="Calibri"/>
        <family val="2"/>
        <scheme val="minor"/>
      </rPr>
      <t xml:space="preserve">
Mio Caffé Espresso Cremoso
Őrölt, pörkölt kávékeverék</t>
    </r>
  </si>
  <si>
    <t>51 g
(10 x 5,1 g)</t>
  </si>
  <si>
    <r>
      <rPr>
        <b/>
        <sz val="11"/>
        <color theme="1"/>
        <rFont val="Calibri"/>
        <family val="2"/>
        <charset val="238"/>
        <scheme val="minor"/>
      </rPr>
      <t>Segafredo Zanetti</t>
    </r>
    <r>
      <rPr>
        <sz val="11"/>
        <color theme="1"/>
        <rFont val="Calibri"/>
        <family val="2"/>
        <scheme val="minor"/>
      </rPr>
      <t xml:space="preserve">
Espresso per te Decaffeinato
Őrölt, pörkölt kávé</t>
    </r>
  </si>
  <si>
    <t>3/5</t>
  </si>
  <si>
    <t>112 g
(16 x 7 g)</t>
  </si>
  <si>
    <r>
      <rPr>
        <b/>
        <sz val="11"/>
        <color theme="1"/>
        <rFont val="Calibri"/>
        <family val="2"/>
        <charset val="238"/>
        <scheme val="minor"/>
      </rPr>
      <t>Spar</t>
    </r>
    <r>
      <rPr>
        <sz val="11"/>
        <color theme="1"/>
        <rFont val="Calibri"/>
        <family val="2"/>
        <scheme val="minor"/>
      </rPr>
      <t xml:space="preserve">
Coffee Capsules Classico
Őrölt, pörkölt kávé kapszulában</t>
    </r>
  </si>
  <si>
    <r>
      <rPr>
        <b/>
        <sz val="11"/>
        <color theme="1"/>
        <rFont val="Calibri"/>
        <family val="2"/>
        <charset val="238"/>
        <scheme val="minor"/>
      </rPr>
      <t xml:space="preserve">Tchibo </t>
    </r>
    <r>
      <rPr>
        <sz val="11"/>
        <color theme="1"/>
        <rFont val="Calibri"/>
        <family val="2"/>
        <scheme val="minor"/>
      </rPr>
      <t xml:space="preserve">
Caffissimo Espresso Elegant Aroma
Őrölt, pörkölt kávé</t>
    </r>
  </si>
  <si>
    <t>3/6</t>
  </si>
  <si>
    <r>
      <rPr>
        <b/>
        <sz val="11"/>
        <color theme="1"/>
        <rFont val="Calibri"/>
        <family val="2"/>
        <charset val="238"/>
        <scheme val="minor"/>
      </rPr>
      <t xml:space="preserve">Tchibo </t>
    </r>
    <r>
      <rPr>
        <sz val="11"/>
        <color theme="1"/>
        <rFont val="Calibri"/>
        <family val="2"/>
        <scheme val="minor"/>
      </rPr>
      <t xml:space="preserve">
Cafissimo Caffé Crema Decaffeinated
Koffeinmentes őrölt, pörkölt kávé</t>
    </r>
  </si>
  <si>
    <t>KOFFEIN-TARTALOM</t>
  </si>
  <si>
    <t>ALUMÍNIUM-TARTALOM</t>
  </si>
  <si>
    <t>KADMIUM-TARTALOM</t>
  </si>
  <si>
    <t>ÓLOM-TARTALOM</t>
  </si>
  <si>
    <t>AKRILAMID-TARTALOM</t>
  </si>
  <si>
    <t>ŐRÖLT KÁVÉ
(mg/kg)</t>
  </si>
  <si>
    <t>LEFŐZÖTT KÁVÉ
(mg/l)</t>
  </si>
  <si>
    <t>ŐRÖLT KÁVÉ
(µg/kg)</t>
  </si>
  <si>
    <t>LEFŐZÖTT KÁVÉ
(µg/kg)</t>
  </si>
  <si>
    <t>&lt;1,0</t>
  </si>
  <si>
    <r>
      <t>2,7 X 10</t>
    </r>
    <r>
      <rPr>
        <vertAlign val="superscript"/>
        <sz val="11"/>
        <color theme="1"/>
        <rFont val="Calibri"/>
        <family val="2"/>
        <charset val="238"/>
        <scheme val="minor"/>
      </rPr>
      <t>1</t>
    </r>
  </si>
  <si>
    <t>&lt;0,1</t>
  </si>
  <si>
    <t>&lt;0,05</t>
  </si>
  <si>
    <t>METIL-ACETÁT
(mg/kg)</t>
  </si>
  <si>
    <t>METIL-ETIL-KETON
(mg/kg)</t>
  </si>
  <si>
    <t>&lt;0,5</t>
  </si>
  <si>
    <t>VÍZBEN OLDÓDÓ SZÁRAZANYAG-TARTALOM*
(%(m/m))</t>
  </si>
  <si>
    <t>ŐRÖLT KÁVÉ*
(g/100 g)</t>
  </si>
  <si>
    <t>LEFŐZÖTT KÁVÉ*
(g/100 g)</t>
  </si>
  <si>
    <r>
      <t>3,6 x 10</t>
    </r>
    <r>
      <rPr>
        <vertAlign val="superscript"/>
        <sz val="11"/>
        <color theme="1"/>
        <rFont val="Calibri"/>
        <family val="2"/>
        <charset val="238"/>
        <scheme val="minor"/>
      </rPr>
      <t>1</t>
    </r>
  </si>
  <si>
    <r>
      <rPr>
        <b/>
        <sz val="11"/>
        <color theme="1"/>
        <rFont val="Calibri"/>
        <family val="2"/>
        <charset val="238"/>
        <scheme val="minor"/>
      </rPr>
      <t xml:space="preserve">Kaffa
</t>
    </r>
    <r>
      <rPr>
        <sz val="11"/>
        <color theme="1"/>
        <rFont val="Calibri"/>
        <family val="2"/>
        <charset val="238"/>
        <scheme val="minor"/>
      </rPr>
      <t>Nespresso</t>
    </r>
    <r>
      <rPr>
        <sz val="11"/>
        <color theme="1"/>
        <rFont val="Calibri"/>
        <family val="2"/>
        <scheme val="minor"/>
      </rPr>
      <t xml:space="preserve">
Bio</t>
    </r>
  </si>
  <si>
    <r>
      <t>1 x 10</t>
    </r>
    <r>
      <rPr>
        <vertAlign val="superscript"/>
        <sz val="11"/>
        <color theme="1"/>
        <rFont val="Calibri"/>
        <family val="2"/>
        <charset val="238"/>
        <scheme val="minor"/>
      </rPr>
      <t>1</t>
    </r>
  </si>
  <si>
    <r>
      <t>4,5 x 10</t>
    </r>
    <r>
      <rPr>
        <vertAlign val="superscript"/>
        <sz val="11"/>
        <color theme="1"/>
        <rFont val="Calibri"/>
        <family val="2"/>
        <charset val="238"/>
        <scheme val="minor"/>
      </rPr>
      <t>1</t>
    </r>
  </si>
  <si>
    <r>
      <t>1,8 x 10</t>
    </r>
    <r>
      <rPr>
        <vertAlign val="superscript"/>
        <sz val="11"/>
        <color theme="1"/>
        <rFont val="Calibri"/>
        <family val="2"/>
        <charset val="238"/>
        <scheme val="minor"/>
      </rPr>
      <t>1</t>
    </r>
  </si>
  <si>
    <r>
      <t>2,7 x 10</t>
    </r>
    <r>
      <rPr>
        <vertAlign val="superscript"/>
        <sz val="11"/>
        <color theme="1"/>
        <rFont val="Calibri"/>
        <family val="2"/>
        <charset val="238"/>
        <scheme val="minor"/>
      </rPr>
      <t>1</t>
    </r>
  </si>
  <si>
    <r>
      <t>&lt;1 x 10</t>
    </r>
    <r>
      <rPr>
        <vertAlign val="superscript"/>
        <sz val="11"/>
        <color theme="1"/>
        <rFont val="Calibri"/>
        <family val="2"/>
        <charset val="238"/>
        <scheme val="minor"/>
      </rPr>
      <t>1</t>
    </r>
  </si>
  <si>
    <t>OCHRATOXIN-A 
(µg/kg)</t>
  </si>
  <si>
    <t>PENÉSZGOMBA
(CFU/g)</t>
  </si>
  <si>
    <t>55 g
(10 x 5,5 g)</t>
  </si>
  <si>
    <t>84 g
(14 x 6 g)</t>
  </si>
  <si>
    <t>2</t>
  </si>
  <si>
    <t>8</t>
  </si>
  <si>
    <t>NEDVESSÉGTARTALOM
(%(m/m))</t>
  </si>
  <si>
    <t>Auchan Magyarország Kereskedelmi Kft.
2040 Székesfehérvár, Holland fasor 2.</t>
  </si>
  <si>
    <t>Lidl Magyarország Bt.
7632 Pécs, Lahti utca 45.</t>
  </si>
  <si>
    <t>Auchan Magyarország Kereskedelmi Kft.
5000 Szolnok, Felső Szandai rét 1.</t>
  </si>
  <si>
    <t>Auchan Magyarország Kereskedelmi Kft.
3516 Miskolc, Pesti utca 9.</t>
  </si>
  <si>
    <t>Kellys Healthy Life Kft.
1174 Budapest, Orgoványi utca 4.</t>
  </si>
  <si>
    <t>Auchan Magyarország Kereskedelmi Kft.
6728 Szeged, Zápor út 4.</t>
  </si>
  <si>
    <t>Spar Magyarország Kereskedelmi Kft.
5000 Szolnok, Mátyás Király út 29.</t>
  </si>
  <si>
    <t>Aldi Magyarország Élelmiszer Kereskedelmi Bt.
4030 Debrecen, Ozmán utca 1.</t>
  </si>
  <si>
    <t>Aldi Magyarország Élelmiszer Kereskedelmi Bt.
8638 Balatonlelle Rákóczi Ferenc út 295.
Aldi Magyarország Élelmiszer Kereskedelmi Bt.
8622 Szántód, Május 1. utca 10.</t>
  </si>
  <si>
    <t>Aldi Magyarország Élelmiszer Kereskedelmi Bt.
8800 Nagykanizsa, Dózsa György utca 146.
Aldi Magyarország Élelmiszer Kereskedelmi Bt.
8900 Zalaegerszeg, Balatoni út 13.</t>
  </si>
  <si>
    <t>Metro Kereskedelmi Kft.
2040 Budaörs Budapark, Keleti 3.</t>
  </si>
  <si>
    <t>Nestlé Hungária Kft.
1087 Budapest, Kerepesi út 9-11.</t>
  </si>
  <si>
    <t>Napcsillag Kft.
6725 Szeged, Szabadkai út 7.</t>
  </si>
  <si>
    <t>Vimpex Drink Kft.
1195 Budapest, Hofherr Albert utca 11/a.</t>
  </si>
  <si>
    <t>Tchibo Budapest Kft.
6000 Kecskemét, Korona utca 2.</t>
  </si>
  <si>
    <t xml:space="preserve">Arabica: &lt;10%
Robusta: 100% </t>
  </si>
  <si>
    <t>Arabica: 66%
Robusta: 34%</t>
  </si>
  <si>
    <t>Arabica: 100%
Robusta: &lt;10%</t>
  </si>
  <si>
    <t>Arabica: 86%
Robusta: 14%</t>
  </si>
  <si>
    <t>Arabica: 82%
Robusta: 18%</t>
  </si>
  <si>
    <t>Arabica: 70%
Robusta: 30%</t>
  </si>
  <si>
    <t>TÉNYLEGES KÁVÉFAJTA-MEGHATÁROZÁS</t>
  </si>
  <si>
    <t>JELÖLÉSEN FELTÜNTETETT
GYÁRTÓ/FORGALMAZÓ *</t>
  </si>
  <si>
    <t>SZÍN</t>
  </si>
  <si>
    <t>ILLAT</t>
  </si>
  <si>
    <t>ÍZ</t>
  </si>
  <si>
    <t>HATÓSÁGI MIKROBIOLÓGIAI VIZSGÁLAT</t>
  </si>
  <si>
    <t>HATÓSÁGI ANALITIKAI VIZSGÁLAT</t>
  </si>
  <si>
    <t>TERMÉK FOTÓ*</t>
  </si>
  <si>
    <t>X</t>
  </si>
  <si>
    <t>55 g 
(10 kapszula)</t>
  </si>
  <si>
    <t>60 g 
(10 kapszula)</t>
  </si>
  <si>
    <t>GLUTÉN-TARTALOM
(mg/kg)</t>
  </si>
  <si>
    <t>53 g 
(10 kapszula)</t>
  </si>
  <si>
    <t>50 g 
(10 kapszula)</t>
  </si>
  <si>
    <t>&lt;5,0</t>
  </si>
  <si>
    <t>Spar Magyarország Kereskedelmi Kft.
4400 Nyíregyháza, László utca 8.</t>
  </si>
  <si>
    <t>52 g 
(10 kapszula)</t>
  </si>
  <si>
    <t xml:space="preserve">F: KELLYS Healthy Life Kft. Magyarország (EU), 1174 Budapest, Orgoványi utca 4./II. emelet 
Származási hely: Portugália </t>
  </si>
  <si>
    <r>
      <rPr>
        <b/>
        <sz val="12"/>
        <color rgb="FFFF0000"/>
        <rFont val="Calibri"/>
        <family val="2"/>
        <charset val="238"/>
        <scheme val="minor"/>
      </rPr>
      <t>X</t>
    </r>
    <r>
      <rPr>
        <b/>
        <sz val="12"/>
        <color theme="1"/>
        <rFont val="Calibri"/>
        <family val="2"/>
        <charset val="238"/>
        <scheme val="minor"/>
      </rPr>
      <t>: Nem megfelelő kávéfajta jelölése miatt nem rangsorolt termék.</t>
    </r>
  </si>
  <si>
    <t>*: Egérrel a cellára mutatva az információ jelenik meg.</t>
  </si>
  <si>
    <t>55 g 
(10 x 5,5g)</t>
  </si>
  <si>
    <t>CSOMAGOLÁSON JELÖLT KAPSZULA ALAPANYAG</t>
  </si>
  <si>
    <t>Alumínium</t>
  </si>
  <si>
    <t>Gy: Nestlé Nespresso S.A. 
Av. D'Ouchy 4-6 CH - 1006 Lausanne</t>
  </si>
  <si>
    <t>Gy: Gruppo Gimoka SRL
Via delle Industrie 4/A, 23014 Andalo Valtellino (SO) - Olaszország</t>
  </si>
  <si>
    <t>F: Nestlé Hungária Kft.
1095 Budapest, Lechner Ödön fasor 7. 
Gyártás helye: Spain</t>
  </si>
  <si>
    <t>Gy: Tchibo GmbH 
Überseering 18, D-22297 Hamburg, Németország
F: Tchibo Budapest Kft.
 2040 Budaörs, Neumann János utca 1.</t>
  </si>
  <si>
    <t>F: Helmut Hammerle GmbH&amp;Co KG Millenium Park 1, A-6890 Lustenau, Ausztria 
Származási ország: Svájc</t>
  </si>
  <si>
    <t>Gy: Segafredo Zanetti S.p.A. 
Via Puccini, 1 Rastignano (Bologna) - Olaszország
F: Segafredo Zanetti Hungária Kft.
 1143 Budapest, Stefánia út 101-103.</t>
  </si>
  <si>
    <t>Gy: Caffitaly System S.p.A.
 Via Panigali, 38, 40041 Gaggio Montano (BO) Olaszország
F: Tchibo Budapest Kft.
 2040 Budaörs, Neumann János utca 1.</t>
  </si>
  <si>
    <t>Gy: Nestlé Nespresso S.A. 
Av. De Rhodanie 40 CH - 1007 Lausanne</t>
  </si>
  <si>
    <t>Gy: LUIGI LAVAZZA S.p.A. 
Via Bologna, 32 10152 Torino - Olaszország</t>
  </si>
  <si>
    <t>F: Lidl Stiftung&amp;Co KG.
 Stiftsbergstr. 1, D-74167 Neckarsulm</t>
  </si>
  <si>
    <t>Gy: JACOBS DOUWE EGBERTS 
Oosterdoksstraat 80 1011 DK Amsterdam, Hollandia</t>
  </si>
  <si>
    <t>Gy: JACOBS DOUWE EGBERTS
Oosterdoksstraat 80 1011 DK Amsterdam, Hollandia</t>
  </si>
  <si>
    <t>F: SPAR Magyarország Kereskedelmi Kft.
 H-2060 Bicske, SPAR út
Csomagolás helye: Portugália</t>
  </si>
  <si>
    <t>F: Nestlé Hungária Kft.
1095 Budapest, Lechner Ödön fasor 7. 
Gyártás helye: Anglia</t>
  </si>
  <si>
    <t>Gy: MCC Trading International GmbH Schlüterstraße 5, 40235 Düsseldorf, Németország
F: METRO Kereskedelmi Kft.
2041 Budaörs, Budapark, Keleti 3.</t>
  </si>
  <si>
    <t>Gy: Segafredo Zanetti S.p.A.
Via Puccini, 1 Rastignano (Bologna) - Olaszország
F: Segafredo Zanetti Hungária Kft.
1143 Budapest, Stefánia út 101-103.</t>
  </si>
  <si>
    <t>Gy: AUCHAN-SNC OIA 
200, rue de la recherche 59650 Villeneuve d'Ascq France</t>
  </si>
  <si>
    <t>F: Tchibo Budapest Kft.
2040 Budaörs, Neumann János utca 1. 
Származási hely: EU</t>
  </si>
  <si>
    <t>F: KELLYS Healthy Life Kft. 
Magyarország (EU), 1174 Budapest, Orgoványi utca 4./II. emelet 
Származási hely: Portugália</t>
  </si>
  <si>
    <t>F: Helmut Hammerle GmbH&amp;Co KG
Millenium Park 1, A-6890 Lustenau, Ausztria 
Származási ország: Svájc</t>
  </si>
  <si>
    <t>Gy: Deutsche Extrakt Kaffee GmbH
Cafeastraße 1, D-21107 Hamburg, Németország</t>
  </si>
  <si>
    <t>METIL-ACETÁT 
(mg/kg)</t>
  </si>
  <si>
    <t>-</t>
  </si>
  <si>
    <r>
      <rPr>
        <b/>
        <sz val="26"/>
        <color rgb="FFFF0000"/>
        <rFont val="Calibri"/>
        <family val="2"/>
        <charset val="238"/>
        <scheme val="minor"/>
      </rPr>
      <t>X</t>
    </r>
    <r>
      <rPr>
        <b/>
        <vertAlign val="subscript"/>
        <sz val="20"/>
        <color rgb="FFFF0000"/>
        <rFont val="Calibri"/>
        <family val="2"/>
        <charset val="238"/>
        <scheme val="minor"/>
      </rPr>
      <t>2</t>
    </r>
  </si>
  <si>
    <r>
      <rPr>
        <b/>
        <sz val="12"/>
        <color rgb="FFFF0000"/>
        <rFont val="Calibri"/>
        <family val="2"/>
        <charset val="238"/>
        <scheme val="minor"/>
      </rPr>
      <t>X</t>
    </r>
    <r>
      <rPr>
        <b/>
        <vertAlign val="subscript"/>
        <sz val="12"/>
        <color rgb="FFFF0000"/>
        <rFont val="Calibri"/>
        <family val="2"/>
        <charset val="238"/>
        <scheme val="minor"/>
      </rPr>
      <t>2</t>
    </r>
    <r>
      <rPr>
        <b/>
        <sz val="12"/>
        <color theme="1"/>
        <rFont val="Calibri"/>
        <family val="2"/>
        <charset val="238"/>
        <scheme val="minor"/>
      </rPr>
      <t>: Nem megfelelő koffeinmentesítési eljárás jelölése miatt nem rangsorolt termék.</t>
    </r>
  </si>
  <si>
    <r>
      <rPr>
        <b/>
        <sz val="12"/>
        <color rgb="FFFF0000"/>
        <rFont val="Calibri"/>
        <family val="2"/>
        <charset val="238"/>
        <scheme val="minor"/>
      </rPr>
      <t>X</t>
    </r>
    <r>
      <rPr>
        <b/>
        <vertAlign val="subscript"/>
        <sz val="12"/>
        <color rgb="FFFF0000"/>
        <rFont val="Calibri"/>
        <family val="2"/>
        <charset val="238"/>
        <scheme val="minor"/>
      </rPr>
      <t>1</t>
    </r>
    <r>
      <rPr>
        <b/>
        <sz val="12"/>
        <color theme="1"/>
        <rFont val="Calibri"/>
        <family val="2"/>
        <charset val="238"/>
        <scheme val="minor"/>
      </rPr>
      <t>: Nem megfelelő kávéfajta jelölése miatt nem rangsorolt termék.</t>
    </r>
  </si>
  <si>
    <r>
      <rPr>
        <b/>
        <sz val="26"/>
        <color rgb="FFFF0000"/>
        <rFont val="Calibri"/>
        <family val="2"/>
        <charset val="238"/>
        <scheme val="minor"/>
      </rPr>
      <t>X</t>
    </r>
    <r>
      <rPr>
        <b/>
        <vertAlign val="subscript"/>
        <sz val="18"/>
        <color rgb="FFFF0000"/>
        <rFont val="Calibri"/>
        <family val="2"/>
        <charset val="238"/>
        <scheme val="minor"/>
      </rPr>
      <t>1</t>
    </r>
  </si>
  <si>
    <t>Nem jelölt</t>
  </si>
  <si>
    <t>*: Egérrel a cellára mutatva további információ jelenik meg.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</si>
</sst>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00"/>
    <numFmt numFmtId="166" formatCode="#,##0\ _H_U_F"/>
  </numFmts>
  <fonts count="4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name val="Calibri"/>
      <family val="2"/>
      <charset val="238"/>
    </font>
    <font>
      <b/>
      <sz val="10"/>
      <color indexed="81"/>
      <name val="Tahoma"/>
      <family val="2"/>
      <charset val="238"/>
    </font>
    <font>
      <b/>
      <sz val="12"/>
      <color rgb="FFFF0000"/>
      <name val="Calibri"/>
      <family val="2"/>
      <charset val="238"/>
      <scheme val="minor"/>
    </font>
    <font>
      <b/>
      <sz val="36"/>
      <color rgb="FFFF0000"/>
      <name val="Calibri"/>
      <family val="2"/>
      <charset val="238"/>
      <scheme val="minor"/>
    </font>
    <font>
      <sz val="9"/>
      <color indexed="81"/>
      <name val="Segoe UI"/>
      <family val="2"/>
      <charset val="238"/>
    </font>
    <font>
      <b/>
      <sz val="26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vertAlign val="subscript"/>
      <sz val="20"/>
      <color rgb="FFFF0000"/>
      <name val="Calibri"/>
      <family val="2"/>
      <charset val="238"/>
      <scheme val="minor"/>
    </font>
    <font>
      <b/>
      <vertAlign val="subscript"/>
      <sz val="12"/>
      <color rgb="FFFF0000"/>
      <name val="Calibri"/>
      <family val="2"/>
      <charset val="238"/>
      <scheme val="minor"/>
    </font>
    <font>
      <b/>
      <vertAlign val="subscript"/>
      <sz val="18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E8FCEC"/>
        <bgColor indexed="64"/>
      </patternFill>
    </fill>
  </fills>
  <borders count="2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dashed">
        <color indexed="64"/>
      </left>
      <right style="medium">
        <color indexed="64"/>
      </right>
      <top/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dotted">
        <color indexed="64"/>
      </left>
      <right style="medium">
        <color indexed="64"/>
      </right>
      <top style="double">
        <color indexed="64"/>
      </top>
      <bottom/>
      <diagonal/>
    </border>
    <border>
      <left style="dotted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dashed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dotted">
        <color indexed="64"/>
      </left>
      <right style="dotted">
        <color indexed="64"/>
      </right>
      <top style="double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uble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</borders>
  <cellStyleXfs count="3">
    <xf numFmtId="0" fontId="0" fillId="0" borderId="0"/>
    <xf numFmtId="0" fontId="24" fillId="0" borderId="0"/>
    <xf numFmtId="0" fontId="27" fillId="0" borderId="0"/>
  </cellStyleXfs>
  <cellXfs count="183">
    <xf numFmtId="0" fontId="0" fillId="0" borderId="0" xfId="0"/>
    <xf numFmtId="0" fontId="24" fillId="0" borderId="0" xfId="1"/>
    <xf numFmtId="0" fontId="24" fillId="0" borderId="0" xfId="1" applyFill="1"/>
    <xf numFmtId="49" fontId="24" fillId="0" borderId="0" xfId="1" applyNumberFormat="1"/>
    <xf numFmtId="0" fontId="24" fillId="0" borderId="0" xfId="1" applyBorder="1"/>
    <xf numFmtId="0" fontId="24" fillId="0" borderId="0" xfId="1" applyBorder="1" applyAlignment="1">
      <alignment horizontal="center" vertical="center"/>
    </xf>
    <xf numFmtId="49" fontId="24" fillId="0" borderId="0" xfId="1" applyNumberFormat="1" applyBorder="1"/>
    <xf numFmtId="0" fontId="26" fillId="0" borderId="0" xfId="1" applyFont="1" applyFill="1" applyBorder="1" applyAlignment="1">
      <alignment vertical="center"/>
    </xf>
    <xf numFmtId="0" fontId="24" fillId="0" borderId="0" xfId="1" applyAlignment="1">
      <alignment horizontal="center" vertical="center"/>
    </xf>
    <xf numFmtId="0" fontId="24" fillId="0" borderId="0" xfId="1" applyAlignment="1">
      <alignment vertical="center"/>
    </xf>
    <xf numFmtId="0" fontId="25" fillId="2" borderId="1" xfId="1" applyFont="1" applyFill="1" applyBorder="1" applyAlignment="1">
      <alignment horizontal="left" vertical="center"/>
    </xf>
    <xf numFmtId="0" fontId="25" fillId="2" borderId="0" xfId="1" applyFont="1" applyFill="1" applyBorder="1" applyAlignment="1">
      <alignment horizontal="left" vertical="center"/>
    </xf>
    <xf numFmtId="0" fontId="26" fillId="2" borderId="13" xfId="1" applyFont="1" applyFill="1" applyBorder="1" applyAlignment="1">
      <alignment horizontal="center" vertical="center" wrapText="1"/>
    </xf>
    <xf numFmtId="0" fontId="25" fillId="2" borderId="22" xfId="1" applyFont="1" applyFill="1" applyBorder="1" applyAlignment="1">
      <alignment horizontal="center" vertical="center" wrapText="1"/>
    </xf>
    <xf numFmtId="0" fontId="25" fillId="2" borderId="25" xfId="1" applyFont="1" applyFill="1" applyBorder="1" applyAlignment="1">
      <alignment horizontal="center" vertical="center" wrapText="1"/>
    </xf>
    <xf numFmtId="0" fontId="24" fillId="0" borderId="0" xfId="1" applyAlignment="1"/>
    <xf numFmtId="0" fontId="24" fillId="2" borderId="0" xfId="1" applyFill="1" applyAlignment="1">
      <alignment horizontal="center" vertical="center"/>
    </xf>
    <xf numFmtId="0" fontId="19" fillId="2" borderId="0" xfId="0" applyFont="1" applyFill="1" applyBorder="1" applyAlignment="1">
      <alignment horizontal="center" vertical="center" wrapText="1"/>
    </xf>
    <xf numFmtId="166" fontId="24" fillId="2" borderId="0" xfId="1" applyNumberFormat="1" applyFill="1" applyBorder="1" applyAlignment="1">
      <alignment horizontal="center" vertical="center"/>
    </xf>
    <xf numFmtId="0" fontId="20" fillId="2" borderId="0" xfId="1" applyFont="1" applyFill="1" applyBorder="1" applyAlignment="1">
      <alignment horizontal="center" vertical="center" wrapText="1"/>
    </xf>
    <xf numFmtId="0" fontId="9" fillId="2" borderId="0" xfId="1" applyFont="1" applyFill="1" applyBorder="1" applyAlignment="1">
      <alignment horizontal="center" vertical="center" wrapText="1"/>
    </xf>
    <xf numFmtId="0" fontId="20" fillId="2" borderId="0" xfId="1" applyFont="1" applyFill="1" applyBorder="1" applyAlignment="1">
      <alignment horizontal="center" vertical="center"/>
    </xf>
    <xf numFmtId="49" fontId="20" fillId="2" borderId="0" xfId="1" applyNumberFormat="1" applyFont="1" applyFill="1" applyBorder="1" applyAlignment="1">
      <alignment horizontal="center" vertical="center"/>
    </xf>
    <xf numFmtId="0" fontId="8" fillId="2" borderId="0" xfId="1" applyFont="1" applyFill="1" applyBorder="1" applyAlignment="1">
      <alignment horizontal="center" vertical="center" wrapText="1"/>
    </xf>
    <xf numFmtId="0" fontId="24" fillId="2" borderId="2" xfId="1" applyFill="1" applyBorder="1" applyAlignment="1">
      <alignment horizontal="center" vertical="center"/>
    </xf>
    <xf numFmtId="0" fontId="24" fillId="2" borderId="0" xfId="1" applyFill="1" applyBorder="1" applyAlignment="1">
      <alignment horizontal="center" vertical="center"/>
    </xf>
    <xf numFmtId="0" fontId="24" fillId="2" borderId="6" xfId="1" applyFill="1" applyBorder="1" applyAlignment="1">
      <alignment horizontal="center" vertical="center"/>
    </xf>
    <xf numFmtId="0" fontId="16" fillId="2" borderId="0" xfId="1" applyFont="1" applyFill="1" applyBorder="1" applyAlignment="1">
      <alignment horizontal="center" vertical="center" wrapText="1"/>
    </xf>
    <xf numFmtId="2" fontId="24" fillId="2" borderId="0" xfId="1" applyNumberFormat="1" applyFill="1" applyBorder="1" applyAlignment="1">
      <alignment horizontal="center" vertical="center"/>
    </xf>
    <xf numFmtId="0" fontId="19" fillId="2" borderId="0" xfId="1" applyFont="1" applyFill="1" applyBorder="1" applyAlignment="1">
      <alignment horizontal="center" vertical="center"/>
    </xf>
    <xf numFmtId="2" fontId="19" fillId="2" borderId="0" xfId="1" applyNumberFormat="1" applyFont="1" applyFill="1" applyBorder="1" applyAlignment="1">
      <alignment horizontal="center" vertical="center"/>
    </xf>
    <xf numFmtId="2" fontId="8" fillId="2" borderId="0" xfId="1" applyNumberFormat="1" applyFont="1" applyFill="1" applyBorder="1" applyAlignment="1">
      <alignment horizontal="center" vertical="center"/>
    </xf>
    <xf numFmtId="0" fontId="19" fillId="2" borderId="18" xfId="1" applyFont="1" applyFill="1" applyBorder="1" applyAlignment="1">
      <alignment horizontal="center" vertical="center"/>
    </xf>
    <xf numFmtId="0" fontId="21" fillId="2" borderId="0" xfId="0" applyFont="1" applyFill="1" applyBorder="1" applyAlignment="1">
      <alignment horizontal="center" vertical="center" wrapText="1"/>
    </xf>
    <xf numFmtId="0" fontId="21" fillId="2" borderId="0" xfId="1" applyFont="1" applyFill="1" applyBorder="1" applyAlignment="1">
      <alignment horizontal="center" vertical="center" wrapText="1"/>
    </xf>
    <xf numFmtId="0" fontId="17" fillId="2" borderId="0" xfId="1" applyFont="1" applyFill="1" applyBorder="1" applyAlignment="1">
      <alignment horizontal="center" vertical="center"/>
    </xf>
    <xf numFmtId="49" fontId="21" fillId="2" borderId="0" xfId="1" applyNumberFormat="1" applyFont="1" applyFill="1" applyBorder="1" applyAlignment="1">
      <alignment horizontal="center" vertical="center"/>
    </xf>
    <xf numFmtId="0" fontId="18" fillId="2" borderId="0" xfId="1" applyFont="1" applyFill="1" applyBorder="1" applyAlignment="1">
      <alignment horizontal="center" vertical="center" wrapText="1"/>
    </xf>
    <xf numFmtId="2" fontId="24" fillId="2" borderId="2" xfId="1" applyNumberFormat="1" applyFill="1" applyBorder="1" applyAlignment="1">
      <alignment horizontal="center" vertical="center"/>
    </xf>
    <xf numFmtId="164" fontId="24" fillId="2" borderId="6" xfId="1" applyNumberFormat="1" applyFill="1" applyBorder="1" applyAlignment="1">
      <alignment horizontal="center" vertical="center"/>
    </xf>
    <xf numFmtId="0" fontId="24" fillId="2" borderId="18" xfId="1" applyFill="1" applyBorder="1" applyAlignment="1">
      <alignment horizontal="center" vertical="center"/>
    </xf>
    <xf numFmtId="0" fontId="24" fillId="2" borderId="0" xfId="1" applyFill="1" applyBorder="1"/>
    <xf numFmtId="0" fontId="23" fillId="2" borderId="0" xfId="0" applyFont="1" applyFill="1" applyBorder="1" applyAlignment="1">
      <alignment horizontal="center" vertical="center" wrapText="1"/>
    </xf>
    <xf numFmtId="0" fontId="27" fillId="2" borderId="0" xfId="2" applyFont="1" applyFill="1" applyBorder="1" applyAlignment="1">
      <alignment horizontal="center" vertical="center" wrapText="1"/>
    </xf>
    <xf numFmtId="49" fontId="27" fillId="2" borderId="0" xfId="2" applyNumberFormat="1" applyFont="1" applyFill="1" applyBorder="1" applyAlignment="1">
      <alignment horizontal="center" vertical="center" wrapText="1"/>
    </xf>
    <xf numFmtId="164" fontId="16" fillId="2" borderId="0" xfId="1" applyNumberFormat="1" applyFont="1" applyFill="1" applyBorder="1" applyAlignment="1">
      <alignment horizontal="center" vertical="center" wrapText="1"/>
    </xf>
    <xf numFmtId="164" fontId="24" fillId="2" borderId="0" xfId="1" applyNumberFormat="1" applyFill="1" applyBorder="1" applyAlignment="1">
      <alignment horizontal="center" vertical="center"/>
    </xf>
    <xf numFmtId="164" fontId="16" fillId="2" borderId="0" xfId="1" applyNumberFormat="1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center" vertical="center" wrapText="1"/>
    </xf>
    <xf numFmtId="0" fontId="19" fillId="2" borderId="0" xfId="1" applyFont="1" applyFill="1" applyBorder="1" applyAlignment="1">
      <alignment horizontal="center" vertical="center" wrapText="1"/>
    </xf>
    <xf numFmtId="0" fontId="7" fillId="2" borderId="0" xfId="1" applyFont="1" applyFill="1" applyBorder="1" applyAlignment="1">
      <alignment horizontal="center" vertical="center" wrapText="1"/>
    </xf>
    <xf numFmtId="0" fontId="23" fillId="2" borderId="0" xfId="1" applyFont="1" applyFill="1" applyBorder="1" applyAlignment="1">
      <alignment horizontal="center" vertical="center"/>
    </xf>
    <xf numFmtId="49" fontId="19" fillId="2" borderId="0" xfId="1" applyNumberFormat="1" applyFont="1" applyFill="1" applyBorder="1" applyAlignment="1">
      <alignment horizontal="center" vertical="center"/>
    </xf>
    <xf numFmtId="2" fontId="16" fillId="2" borderId="0" xfId="1" applyNumberFormat="1" applyFont="1" applyFill="1" applyBorder="1" applyAlignment="1">
      <alignment horizontal="center" vertical="center"/>
    </xf>
    <xf numFmtId="164" fontId="16" fillId="2" borderId="16" xfId="1" applyNumberFormat="1" applyFont="1" applyFill="1" applyBorder="1" applyAlignment="1">
      <alignment horizontal="center" vertical="center" wrapText="1"/>
    </xf>
    <xf numFmtId="2" fontId="24" fillId="2" borderId="16" xfId="1" applyNumberFormat="1" applyFill="1" applyBorder="1" applyAlignment="1">
      <alignment horizontal="center" vertical="center"/>
    </xf>
    <xf numFmtId="164" fontId="24" fillId="2" borderId="16" xfId="1" applyNumberFormat="1" applyFill="1" applyBorder="1" applyAlignment="1">
      <alignment horizontal="center" vertical="center"/>
    </xf>
    <xf numFmtId="0" fontId="24" fillId="2" borderId="16" xfId="1" applyFill="1" applyBorder="1" applyAlignment="1">
      <alignment horizontal="center" vertical="center"/>
    </xf>
    <xf numFmtId="164" fontId="16" fillId="2" borderId="16" xfId="1" applyNumberFormat="1" applyFont="1" applyFill="1" applyBorder="1" applyAlignment="1">
      <alignment horizontal="center" vertical="center"/>
    </xf>
    <xf numFmtId="2" fontId="19" fillId="2" borderId="16" xfId="1" applyNumberFormat="1" applyFont="1" applyFill="1" applyBorder="1" applyAlignment="1">
      <alignment horizontal="center" vertical="center"/>
    </xf>
    <xf numFmtId="0" fontId="19" fillId="2" borderId="16" xfId="1" applyFont="1" applyFill="1" applyBorder="1" applyAlignment="1">
      <alignment horizontal="center" vertical="center"/>
    </xf>
    <xf numFmtId="164" fontId="19" fillId="2" borderId="16" xfId="1" applyNumberFormat="1" applyFont="1" applyFill="1" applyBorder="1" applyAlignment="1">
      <alignment horizontal="center" vertical="center"/>
    </xf>
    <xf numFmtId="0" fontId="19" fillId="2" borderId="14" xfId="1" applyFont="1" applyFill="1" applyBorder="1" applyAlignment="1">
      <alignment horizontal="center" vertical="center"/>
    </xf>
    <xf numFmtId="0" fontId="24" fillId="3" borderId="0" xfId="1" applyFill="1" applyBorder="1" applyAlignment="1">
      <alignment horizontal="center" vertical="center"/>
    </xf>
    <xf numFmtId="0" fontId="25" fillId="3" borderId="0" xfId="1" applyFont="1" applyFill="1" applyBorder="1" applyAlignment="1">
      <alignment horizontal="left" vertical="center"/>
    </xf>
    <xf numFmtId="0" fontId="23" fillId="3" borderId="0" xfId="0" applyFont="1" applyFill="1" applyBorder="1" applyAlignment="1">
      <alignment horizontal="center" vertical="center" wrapText="1"/>
    </xf>
    <xf numFmtId="166" fontId="24" fillId="3" borderId="0" xfId="1" applyNumberFormat="1" applyFont="1" applyFill="1" applyBorder="1" applyAlignment="1">
      <alignment horizontal="center" vertical="center" wrapText="1"/>
    </xf>
    <xf numFmtId="0" fontId="19" fillId="3" borderId="0" xfId="1" applyFont="1" applyFill="1" applyBorder="1" applyAlignment="1">
      <alignment horizontal="center" vertical="center" wrapText="1"/>
    </xf>
    <xf numFmtId="0" fontId="27" fillId="3" borderId="0" xfId="2" applyFont="1" applyFill="1" applyBorder="1" applyAlignment="1">
      <alignment horizontal="center" vertical="center" wrapText="1"/>
    </xf>
    <xf numFmtId="0" fontId="23" fillId="3" borderId="0" xfId="1" applyFont="1" applyFill="1" applyBorder="1" applyAlignment="1">
      <alignment horizontal="center" vertical="center"/>
    </xf>
    <xf numFmtId="49" fontId="23" fillId="3" borderId="0" xfId="1" applyNumberFormat="1" applyFont="1" applyFill="1" applyBorder="1" applyAlignment="1">
      <alignment horizontal="center" vertical="center"/>
    </xf>
    <xf numFmtId="0" fontId="24" fillId="3" borderId="2" xfId="1" applyFill="1" applyBorder="1" applyAlignment="1">
      <alignment horizontal="center" vertical="center"/>
    </xf>
    <xf numFmtId="0" fontId="24" fillId="3" borderId="6" xfId="1" applyFill="1" applyBorder="1" applyAlignment="1">
      <alignment horizontal="center" vertical="center"/>
    </xf>
    <xf numFmtId="164" fontId="16" fillId="3" borderId="0" xfId="1" applyNumberFormat="1" applyFont="1" applyFill="1" applyBorder="1" applyAlignment="1">
      <alignment horizontal="center" vertical="center" wrapText="1"/>
    </xf>
    <xf numFmtId="2" fontId="24" fillId="3" borderId="0" xfId="1" applyNumberFormat="1" applyFill="1" applyBorder="1" applyAlignment="1">
      <alignment horizontal="center" vertical="center"/>
    </xf>
    <xf numFmtId="164" fontId="16" fillId="3" borderId="0" xfId="1" applyNumberFormat="1" applyFont="1" applyFill="1" applyBorder="1" applyAlignment="1">
      <alignment horizontal="center" vertical="center"/>
    </xf>
    <xf numFmtId="2" fontId="19" fillId="3" borderId="0" xfId="1" applyNumberFormat="1" applyFont="1" applyFill="1" applyBorder="1" applyAlignment="1">
      <alignment horizontal="center" vertical="center"/>
    </xf>
    <xf numFmtId="2" fontId="16" fillId="3" borderId="0" xfId="1" applyNumberFormat="1" applyFont="1" applyFill="1" applyBorder="1" applyAlignment="1">
      <alignment horizontal="center" vertical="center"/>
    </xf>
    <xf numFmtId="0" fontId="19" fillId="3" borderId="0" xfId="1" applyFont="1" applyFill="1" applyBorder="1" applyAlignment="1">
      <alignment horizontal="center" vertical="center"/>
    </xf>
    <xf numFmtId="2" fontId="8" fillId="3" borderId="0" xfId="1" applyNumberFormat="1" applyFont="1" applyFill="1" applyBorder="1" applyAlignment="1">
      <alignment horizontal="center" vertical="center"/>
    </xf>
    <xf numFmtId="0" fontId="24" fillId="3" borderId="18" xfId="1" applyFill="1" applyBorder="1" applyAlignment="1">
      <alignment horizontal="center" vertical="center"/>
    </xf>
    <xf numFmtId="0" fontId="24" fillId="3" borderId="0" xfId="1" applyFill="1" applyAlignment="1">
      <alignment horizontal="center" vertical="center"/>
    </xf>
    <xf numFmtId="0" fontId="4" fillId="3" borderId="0" xfId="0" applyFont="1" applyFill="1" applyBorder="1" applyAlignment="1">
      <alignment horizontal="center" vertical="center" wrapText="1"/>
    </xf>
    <xf numFmtId="166" fontId="24" fillId="3" borderId="0" xfId="1" applyNumberFormat="1" applyFill="1" applyBorder="1" applyAlignment="1">
      <alignment horizontal="center" vertical="center"/>
    </xf>
    <xf numFmtId="0" fontId="21" fillId="3" borderId="0" xfId="1" applyFont="1" applyFill="1" applyBorder="1" applyAlignment="1">
      <alignment horizontal="center" vertical="center" wrapText="1"/>
    </xf>
    <xf numFmtId="0" fontId="9" fillId="3" borderId="0" xfId="1" applyFont="1" applyFill="1" applyBorder="1" applyAlignment="1">
      <alignment horizontal="center" vertical="center" wrapText="1"/>
    </xf>
    <xf numFmtId="0" fontId="17" fillId="3" borderId="0" xfId="1" applyFont="1" applyFill="1" applyBorder="1" applyAlignment="1">
      <alignment horizontal="center" vertical="center"/>
    </xf>
    <xf numFmtId="49" fontId="19" fillId="3" borderId="0" xfId="1" applyNumberFormat="1" applyFont="1" applyFill="1" applyBorder="1" applyAlignment="1">
      <alignment horizontal="center" vertical="center"/>
    </xf>
    <xf numFmtId="0" fontId="16" fillId="3" borderId="0" xfId="1" applyFont="1" applyFill="1" applyBorder="1" applyAlignment="1">
      <alignment horizontal="center" vertical="center" wrapText="1"/>
    </xf>
    <xf numFmtId="0" fontId="19" fillId="3" borderId="18" xfId="1" applyFont="1" applyFill="1" applyBorder="1" applyAlignment="1">
      <alignment horizontal="center" vertical="center"/>
    </xf>
    <xf numFmtId="0" fontId="16" fillId="3" borderId="0" xfId="0" applyFont="1" applyFill="1" applyBorder="1" applyAlignment="1">
      <alignment horizontal="center" vertical="center" wrapText="1"/>
    </xf>
    <xf numFmtId="0" fontId="20" fillId="3" borderId="0" xfId="1" applyFont="1" applyFill="1" applyBorder="1" applyAlignment="1">
      <alignment horizontal="center" vertical="center" wrapText="1"/>
    </xf>
    <xf numFmtId="0" fontId="14" fillId="3" borderId="0" xfId="1" applyFont="1" applyFill="1" applyBorder="1" applyAlignment="1">
      <alignment horizontal="center" vertical="center"/>
    </xf>
    <xf numFmtId="49" fontId="20" fillId="3" borderId="0" xfId="1" applyNumberFormat="1" applyFont="1" applyFill="1" applyBorder="1" applyAlignment="1">
      <alignment horizontal="center" vertical="center"/>
    </xf>
    <xf numFmtId="0" fontId="17" fillId="3" borderId="0" xfId="1" applyFont="1" applyFill="1" applyBorder="1" applyAlignment="1">
      <alignment horizontal="center" vertical="center" wrapText="1"/>
    </xf>
    <xf numFmtId="0" fontId="19" fillId="3" borderId="0" xfId="0" applyFont="1" applyFill="1" applyBorder="1" applyAlignment="1">
      <alignment horizontal="center" vertical="center" wrapText="1"/>
    </xf>
    <xf numFmtId="164" fontId="24" fillId="3" borderId="0" xfId="1" applyNumberFormat="1" applyFill="1" applyBorder="1" applyAlignment="1">
      <alignment horizontal="center" vertical="center"/>
    </xf>
    <xf numFmtId="0" fontId="7" fillId="3" borderId="0" xfId="1" applyFont="1" applyFill="1" applyBorder="1" applyAlignment="1">
      <alignment horizontal="center" vertical="center" wrapText="1"/>
    </xf>
    <xf numFmtId="0" fontId="22" fillId="3" borderId="0" xfId="1" applyFont="1" applyFill="1" applyBorder="1" applyAlignment="1">
      <alignment horizontal="center" vertical="center"/>
    </xf>
    <xf numFmtId="49" fontId="22" fillId="3" borderId="0" xfId="1" applyNumberFormat="1" applyFont="1" applyFill="1" applyBorder="1" applyAlignment="1">
      <alignment horizontal="center" vertical="center"/>
    </xf>
    <xf numFmtId="0" fontId="18" fillId="3" borderId="0" xfId="1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17" fillId="2" borderId="0" xfId="1" applyFont="1" applyFill="1" applyBorder="1" applyAlignment="1">
      <alignment horizontal="center" vertical="center" wrapText="1"/>
    </xf>
    <xf numFmtId="0" fontId="31" fillId="2" borderId="0" xfId="2" applyFont="1" applyFill="1" applyBorder="1" applyAlignment="1">
      <alignment horizontal="center" vertical="center" wrapText="1"/>
    </xf>
    <xf numFmtId="0" fontId="24" fillId="3" borderId="0" xfId="1" applyFill="1" applyBorder="1"/>
    <xf numFmtId="0" fontId="14" fillId="3" borderId="0" xfId="0" applyFont="1" applyFill="1" applyBorder="1" applyAlignment="1">
      <alignment horizontal="center" vertical="center" wrapText="1"/>
    </xf>
    <xf numFmtId="0" fontId="31" fillId="3" borderId="0" xfId="2" applyFont="1" applyFill="1" applyBorder="1" applyAlignment="1">
      <alignment horizontal="center" vertical="center" wrapText="1"/>
    </xf>
    <xf numFmtId="49" fontId="27" fillId="3" borderId="0" xfId="2" applyNumberFormat="1" applyFont="1" applyFill="1" applyBorder="1" applyAlignment="1">
      <alignment horizontal="center" vertical="center" wrapText="1"/>
    </xf>
    <xf numFmtId="164" fontId="24" fillId="3" borderId="6" xfId="1" applyNumberForma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 wrapText="1"/>
    </xf>
    <xf numFmtId="0" fontId="18" fillId="3" borderId="0" xfId="1" applyFont="1" applyFill="1" applyAlignment="1">
      <alignment horizontal="center" vertical="center" wrapText="1"/>
    </xf>
    <xf numFmtId="2" fontId="9" fillId="2" borderId="0" xfId="1" applyNumberFormat="1" applyFont="1" applyFill="1" applyBorder="1" applyAlignment="1">
      <alignment horizontal="center" vertical="center"/>
    </xf>
    <xf numFmtId="166" fontId="24" fillId="2" borderId="0" xfId="1" applyNumberFormat="1" applyFill="1" applyBorder="1" applyAlignment="1">
      <alignment horizontal="center" vertical="center" wrapText="1"/>
    </xf>
    <xf numFmtId="0" fontId="11" fillId="2" borderId="0" xfId="1" applyFont="1" applyFill="1" applyBorder="1" applyAlignment="1">
      <alignment horizontal="center" vertical="center" wrapText="1"/>
    </xf>
    <xf numFmtId="0" fontId="16" fillId="2" borderId="8" xfId="1" applyFont="1" applyFill="1" applyBorder="1" applyAlignment="1">
      <alignment horizontal="center" vertical="center" wrapText="1"/>
    </xf>
    <xf numFmtId="165" fontId="19" fillId="2" borderId="0" xfId="1" applyNumberFormat="1" applyFont="1" applyFill="1" applyBorder="1" applyAlignment="1">
      <alignment horizontal="center" vertical="center"/>
    </xf>
    <xf numFmtId="0" fontId="14" fillId="2" borderId="0" xfId="1" applyFont="1" applyFill="1" applyBorder="1" applyAlignment="1">
      <alignment horizontal="center" vertical="center"/>
    </xf>
    <xf numFmtId="2" fontId="24" fillId="3" borderId="2" xfId="1" applyNumberFormat="1" applyFill="1" applyBorder="1" applyAlignment="1">
      <alignment horizontal="center" vertical="center"/>
    </xf>
    <xf numFmtId="164" fontId="16" fillId="3" borderId="8" xfId="1" applyNumberFormat="1" applyFont="1" applyFill="1" applyBorder="1" applyAlignment="1">
      <alignment horizontal="center" vertical="center" wrapText="1"/>
    </xf>
    <xf numFmtId="164" fontId="19" fillId="3" borderId="0" xfId="1" applyNumberFormat="1" applyFont="1" applyFill="1" applyBorder="1" applyAlignment="1">
      <alignment horizontal="center" vertical="center"/>
    </xf>
    <xf numFmtId="2" fontId="9" fillId="3" borderId="0" xfId="1" applyNumberFormat="1" applyFont="1" applyFill="1" applyBorder="1" applyAlignment="1">
      <alignment horizontal="center" vertical="center"/>
    </xf>
    <xf numFmtId="164" fontId="24" fillId="3" borderId="0" xfId="1" applyNumberFormat="1" applyFont="1" applyFill="1" applyBorder="1" applyAlignment="1">
      <alignment horizontal="center" vertical="center"/>
    </xf>
    <xf numFmtId="0" fontId="21" fillId="3" borderId="0" xfId="0" applyFont="1" applyFill="1" applyBorder="1" applyAlignment="1">
      <alignment horizontal="center" vertical="center" wrapText="1"/>
    </xf>
    <xf numFmtId="166" fontId="24" fillId="3" borderId="0" xfId="1" applyNumberFormat="1" applyFill="1" applyBorder="1" applyAlignment="1">
      <alignment horizontal="center" vertical="center" wrapText="1"/>
    </xf>
    <xf numFmtId="0" fontId="11" fillId="3" borderId="0" xfId="1" applyFont="1" applyFill="1" applyBorder="1" applyAlignment="1">
      <alignment horizontal="center" vertical="center" wrapText="1"/>
    </xf>
    <xf numFmtId="0" fontId="21" fillId="3" borderId="0" xfId="1" applyFont="1" applyFill="1" applyBorder="1" applyAlignment="1">
      <alignment horizontal="center" vertical="center"/>
    </xf>
    <xf numFmtId="49" fontId="21" fillId="3" borderId="0" xfId="1" applyNumberFormat="1" applyFont="1" applyFill="1" applyBorder="1" applyAlignment="1">
      <alignment horizontal="center" vertical="center"/>
    </xf>
    <xf numFmtId="0" fontId="16" fillId="3" borderId="8" xfId="1" applyFont="1" applyFill="1" applyBorder="1" applyAlignment="1">
      <alignment horizontal="center" vertical="center" wrapText="1"/>
    </xf>
    <xf numFmtId="165" fontId="19" fillId="3" borderId="0" xfId="1" applyNumberFormat="1" applyFont="1" applyFill="1" applyBorder="1" applyAlignment="1">
      <alignment horizontal="center" vertical="center"/>
    </xf>
    <xf numFmtId="0" fontId="12" fillId="3" borderId="0" xfId="0" applyFont="1" applyFill="1" applyBorder="1" applyAlignment="1">
      <alignment horizontal="center" vertical="center" wrapText="1"/>
    </xf>
    <xf numFmtId="165" fontId="17" fillId="3" borderId="0" xfId="1" applyNumberFormat="1" applyFont="1" applyFill="1" applyBorder="1" applyAlignment="1">
      <alignment horizontal="center" vertical="center"/>
    </xf>
    <xf numFmtId="0" fontId="20" fillId="3" borderId="0" xfId="0" applyFont="1" applyFill="1" applyBorder="1" applyAlignment="1">
      <alignment horizontal="center" vertical="center" wrapText="1"/>
    </xf>
    <xf numFmtId="0" fontId="20" fillId="3" borderId="0" xfId="1" applyFont="1" applyFill="1" applyBorder="1" applyAlignment="1">
      <alignment horizontal="center" vertical="center"/>
    </xf>
    <xf numFmtId="49" fontId="23" fillId="2" borderId="0" xfId="1" applyNumberFormat="1" applyFont="1" applyFill="1" applyBorder="1" applyAlignment="1">
      <alignment horizontal="center" vertical="center"/>
    </xf>
    <xf numFmtId="0" fontId="10" fillId="2" borderId="0" xfId="1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 wrapText="1"/>
    </xf>
    <xf numFmtId="49" fontId="22" fillId="2" borderId="0" xfId="1" applyNumberFormat="1" applyFont="1" applyFill="1" applyBorder="1" applyAlignment="1">
      <alignment horizontal="center" vertical="center"/>
    </xf>
    <xf numFmtId="0" fontId="16" fillId="2" borderId="18" xfId="1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center" vertical="center" wrapText="1"/>
    </xf>
    <xf numFmtId="0" fontId="22" fillId="2" borderId="0" xfId="1" applyFont="1" applyFill="1" applyBorder="1" applyAlignment="1">
      <alignment horizontal="center" vertical="center"/>
    </xf>
    <xf numFmtId="0" fontId="6" fillId="2" borderId="0" xfId="1" applyFont="1" applyFill="1" applyBorder="1" applyAlignment="1">
      <alignment horizontal="center" vertical="center" wrapText="1"/>
    </xf>
    <xf numFmtId="0" fontId="24" fillId="2" borderId="15" xfId="1" applyFill="1" applyBorder="1" applyAlignment="1">
      <alignment horizontal="center" vertical="center"/>
    </xf>
    <xf numFmtId="164" fontId="24" fillId="2" borderId="17" xfId="1" applyNumberFormat="1" applyFill="1" applyBorder="1" applyAlignment="1">
      <alignment horizontal="center" vertical="center"/>
    </xf>
    <xf numFmtId="0" fontId="16" fillId="2" borderId="19" xfId="1" applyFont="1" applyFill="1" applyBorder="1" applyAlignment="1">
      <alignment horizontal="center" vertical="center" wrapText="1"/>
    </xf>
    <xf numFmtId="165" fontId="19" fillId="2" borderId="16" xfId="1" applyNumberFormat="1" applyFont="1" applyFill="1" applyBorder="1" applyAlignment="1">
      <alignment horizontal="center" vertical="center"/>
    </xf>
    <xf numFmtId="2" fontId="16" fillId="2" borderId="16" xfId="1" applyNumberFormat="1" applyFont="1" applyFill="1" applyBorder="1" applyAlignment="1">
      <alignment horizontal="center" vertical="center"/>
    </xf>
    <xf numFmtId="0" fontId="24" fillId="2" borderId="14" xfId="1" applyFill="1" applyBorder="1" applyAlignment="1">
      <alignment horizontal="center" vertical="center"/>
    </xf>
    <xf numFmtId="0" fontId="34" fillId="2" borderId="0" xfId="1" applyFont="1" applyFill="1" applyAlignment="1">
      <alignment horizontal="center" vertical="center"/>
    </xf>
    <xf numFmtId="0" fontId="4" fillId="3" borderId="0" xfId="1" applyFont="1" applyFill="1" applyBorder="1" applyAlignment="1">
      <alignment horizontal="center" vertical="center"/>
    </xf>
    <xf numFmtId="0" fontId="4" fillId="2" borderId="0" xfId="1" applyFont="1" applyFill="1" applyBorder="1" applyAlignment="1">
      <alignment horizontal="center" vertical="center"/>
    </xf>
    <xf numFmtId="0" fontId="3" fillId="3" borderId="0" xfId="1" applyFont="1" applyFill="1" applyBorder="1" applyAlignment="1">
      <alignment horizontal="center" vertical="center" wrapText="1"/>
    </xf>
    <xf numFmtId="0" fontId="3" fillId="2" borderId="0" xfId="1" applyFont="1" applyFill="1" applyBorder="1" applyAlignment="1">
      <alignment horizontal="center" vertical="center" wrapText="1"/>
    </xf>
    <xf numFmtId="166" fontId="24" fillId="3" borderId="0" xfId="1" applyNumberFormat="1" applyFont="1" applyFill="1" applyBorder="1" applyAlignment="1">
      <alignment horizontal="center" vertical="center"/>
    </xf>
    <xf numFmtId="166" fontId="24" fillId="2" borderId="0" xfId="1" applyNumberFormat="1" applyFont="1" applyFill="1" applyBorder="1" applyAlignment="1">
      <alignment horizontal="center" vertical="center"/>
    </xf>
    <xf numFmtId="0" fontId="37" fillId="2" borderId="0" xfId="1" applyFont="1" applyFill="1" applyBorder="1" applyAlignment="1">
      <alignment horizontal="center" vertical="center"/>
    </xf>
    <xf numFmtId="164" fontId="2" fillId="3" borderId="0" xfId="1" applyNumberFormat="1" applyFont="1" applyFill="1" applyBorder="1" applyAlignment="1">
      <alignment horizontal="center" vertical="center"/>
    </xf>
    <xf numFmtId="164" fontId="2" fillId="2" borderId="0" xfId="1" applyNumberFormat="1" applyFont="1" applyFill="1" applyBorder="1" applyAlignment="1">
      <alignment horizontal="center" vertical="center"/>
    </xf>
    <xf numFmtId="164" fontId="2" fillId="2" borderId="16" xfId="1" applyNumberFormat="1" applyFont="1" applyFill="1" applyBorder="1" applyAlignment="1">
      <alignment horizontal="center" vertical="center"/>
    </xf>
    <xf numFmtId="0" fontId="25" fillId="2" borderId="20" xfId="1" applyFont="1" applyFill="1" applyBorder="1" applyAlignment="1">
      <alignment horizontal="center" vertical="center" wrapText="1"/>
    </xf>
    <xf numFmtId="0" fontId="25" fillId="2" borderId="18" xfId="1" applyFont="1" applyFill="1" applyBorder="1" applyAlignment="1">
      <alignment horizontal="center" vertical="center" wrapText="1"/>
    </xf>
    <xf numFmtId="0" fontId="25" fillId="2" borderId="0" xfId="1" applyFont="1" applyFill="1" applyBorder="1" applyAlignment="1">
      <alignment horizontal="center" vertical="center" wrapText="1"/>
    </xf>
    <xf numFmtId="0" fontId="30" fillId="2" borderId="21" xfId="1" applyFont="1" applyFill="1" applyBorder="1" applyAlignment="1">
      <alignment horizontal="center" vertical="center"/>
    </xf>
    <xf numFmtId="0" fontId="25" fillId="2" borderId="11" xfId="1" applyFont="1" applyFill="1" applyBorder="1" applyAlignment="1">
      <alignment horizontal="center" vertical="center" wrapText="1"/>
    </xf>
    <xf numFmtId="0" fontId="25" fillId="2" borderId="8" xfId="1" applyFont="1" applyFill="1" applyBorder="1" applyAlignment="1">
      <alignment horizontal="center" vertical="center" wrapText="1"/>
    </xf>
    <xf numFmtId="0" fontId="25" fillId="2" borderId="1" xfId="1" applyFont="1" applyFill="1" applyBorder="1" applyAlignment="1">
      <alignment horizontal="center" vertical="center" wrapText="1"/>
    </xf>
    <xf numFmtId="0" fontId="25" fillId="2" borderId="0" xfId="1" applyFont="1" applyFill="1" applyBorder="1" applyAlignment="1">
      <alignment horizontal="center" vertical="center"/>
    </xf>
    <xf numFmtId="49" fontId="25" fillId="2" borderId="1" xfId="1" applyNumberFormat="1" applyFont="1" applyFill="1" applyBorder="1" applyAlignment="1">
      <alignment horizontal="center" vertical="center" wrapText="1"/>
    </xf>
    <xf numFmtId="49" fontId="25" fillId="2" borderId="0" xfId="1" applyNumberFormat="1" applyFont="1" applyFill="1" applyBorder="1" applyAlignment="1">
      <alignment horizontal="center" vertical="center" wrapText="1"/>
    </xf>
    <xf numFmtId="0" fontId="25" fillId="2" borderId="7" xfId="1" applyFont="1" applyFill="1" applyBorder="1" applyAlignment="1">
      <alignment horizontal="center" vertical="center" wrapText="1"/>
    </xf>
    <xf numFmtId="0" fontId="25" fillId="2" borderId="23" xfId="1" applyFont="1" applyFill="1" applyBorder="1" applyAlignment="1">
      <alignment horizontal="center" vertical="center" wrapText="1"/>
    </xf>
    <xf numFmtId="0" fontId="25" fillId="2" borderId="24" xfId="1" applyFont="1" applyFill="1" applyBorder="1" applyAlignment="1">
      <alignment horizontal="center" vertical="center" wrapText="1"/>
    </xf>
    <xf numFmtId="0" fontId="26" fillId="2" borderId="4" xfId="1" applyFont="1" applyFill="1" applyBorder="1" applyAlignment="1">
      <alignment horizontal="center" vertical="center"/>
    </xf>
    <xf numFmtId="0" fontId="26" fillId="2" borderId="5" xfId="1" applyFont="1" applyFill="1" applyBorder="1" applyAlignment="1">
      <alignment horizontal="center" vertical="center"/>
    </xf>
    <xf numFmtId="0" fontId="25" fillId="2" borderId="9" xfId="1" applyFont="1" applyFill="1" applyBorder="1" applyAlignment="1">
      <alignment horizontal="center" vertical="center" wrapText="1"/>
    </xf>
    <xf numFmtId="0" fontId="25" fillId="2" borderId="10" xfId="1" applyFont="1" applyFill="1" applyBorder="1" applyAlignment="1">
      <alignment horizontal="center" vertical="center" wrapText="1"/>
    </xf>
    <xf numFmtId="0" fontId="25" fillId="2" borderId="12" xfId="1" applyFont="1" applyFill="1" applyBorder="1" applyAlignment="1">
      <alignment horizontal="center" vertical="center" wrapText="1"/>
    </xf>
    <xf numFmtId="0" fontId="25" fillId="2" borderId="2" xfId="1" applyFont="1" applyFill="1" applyBorder="1" applyAlignment="1">
      <alignment horizontal="center" vertical="center" wrapText="1"/>
    </xf>
    <xf numFmtId="0" fontId="26" fillId="2" borderId="3" xfId="1" applyFont="1" applyFill="1" applyBorder="1" applyAlignment="1">
      <alignment horizontal="center" vertical="center"/>
    </xf>
    <xf numFmtId="0" fontId="26" fillId="2" borderId="3" xfId="1" applyFont="1" applyFill="1" applyBorder="1" applyAlignment="1">
      <alignment horizontal="center" vertical="center" wrapText="1"/>
    </xf>
    <xf numFmtId="0" fontId="26" fillId="2" borderId="4" xfId="1" applyFont="1" applyFill="1" applyBorder="1" applyAlignment="1">
      <alignment horizontal="center" vertical="center" wrapText="1"/>
    </xf>
    <xf numFmtId="0" fontId="26" fillId="2" borderId="5" xfId="1" applyFont="1" applyFill="1" applyBorder="1" applyAlignment="1">
      <alignment horizontal="center" vertical="center" wrapText="1"/>
    </xf>
    <xf numFmtId="0" fontId="25" fillId="2" borderId="1" xfId="1" applyFont="1" applyFill="1" applyBorder="1" applyAlignment="1">
      <alignment horizontal="center" vertical="center"/>
    </xf>
    <xf numFmtId="0" fontId="36" fillId="3" borderId="0" xfId="1" applyFont="1" applyFill="1" applyBorder="1" applyAlignment="1">
      <alignment horizontal="center" vertical="center"/>
    </xf>
  </cellXfs>
  <cellStyles count="3">
    <cellStyle name="Normál" xfId="0" builtinId="0"/>
    <cellStyle name="Normál 2" xfId="1"/>
    <cellStyle name="Normál 3" xfId="2"/>
  </cellStyles>
  <dxfs count="0"/>
  <tableStyles count="0" defaultTableStyle="TableStyleMedium2" defaultPivotStyle="PivotStyleMedium9"/>
  <colors>
    <mruColors>
      <color rgb="FFCCFFCC"/>
      <color rgb="FFE8FC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40.jpeg"/><Relationship Id="rId3" Type="http://schemas.openxmlformats.org/officeDocument/2006/relationships/image" Target="../media/image35.jpeg"/><Relationship Id="rId7" Type="http://schemas.openxmlformats.org/officeDocument/2006/relationships/image" Target="../media/image39.jpeg"/><Relationship Id="rId2" Type="http://schemas.openxmlformats.org/officeDocument/2006/relationships/image" Target="../media/image34.jpeg"/><Relationship Id="rId1" Type="http://schemas.openxmlformats.org/officeDocument/2006/relationships/image" Target="../media/image33.jpeg"/><Relationship Id="rId6" Type="http://schemas.openxmlformats.org/officeDocument/2006/relationships/image" Target="../media/image38.jpeg"/><Relationship Id="rId5" Type="http://schemas.openxmlformats.org/officeDocument/2006/relationships/image" Target="../media/image37.jpeg"/><Relationship Id="rId4" Type="http://schemas.openxmlformats.org/officeDocument/2006/relationships/image" Target="../media/image36.jpeg"/></Relationships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24.jpeg"/><Relationship Id="rId13" Type="http://schemas.openxmlformats.org/officeDocument/2006/relationships/image" Target="../media/image29.jpeg"/><Relationship Id="rId3" Type="http://schemas.openxmlformats.org/officeDocument/2006/relationships/image" Target="../media/image19.jpeg"/><Relationship Id="rId7" Type="http://schemas.openxmlformats.org/officeDocument/2006/relationships/image" Target="../media/image23.jpeg"/><Relationship Id="rId12" Type="http://schemas.openxmlformats.org/officeDocument/2006/relationships/image" Target="../media/image28.jpeg"/><Relationship Id="rId2" Type="http://schemas.openxmlformats.org/officeDocument/2006/relationships/image" Target="../media/image18.jpeg"/><Relationship Id="rId16" Type="http://schemas.openxmlformats.org/officeDocument/2006/relationships/image" Target="../media/image32.jpeg"/><Relationship Id="rId1" Type="http://schemas.openxmlformats.org/officeDocument/2006/relationships/image" Target="../media/image17.jpeg"/><Relationship Id="rId6" Type="http://schemas.openxmlformats.org/officeDocument/2006/relationships/image" Target="../media/image22.jpeg"/><Relationship Id="rId11" Type="http://schemas.openxmlformats.org/officeDocument/2006/relationships/image" Target="../media/image27.jpeg"/><Relationship Id="rId5" Type="http://schemas.openxmlformats.org/officeDocument/2006/relationships/image" Target="../media/image21.jpeg"/><Relationship Id="rId15" Type="http://schemas.openxmlformats.org/officeDocument/2006/relationships/image" Target="../media/image31.jpeg"/><Relationship Id="rId10" Type="http://schemas.openxmlformats.org/officeDocument/2006/relationships/image" Target="../media/image26.jpeg"/><Relationship Id="rId4" Type="http://schemas.openxmlformats.org/officeDocument/2006/relationships/image" Target="../media/image20.jpeg"/><Relationship Id="rId9" Type="http://schemas.openxmlformats.org/officeDocument/2006/relationships/image" Target="../media/image25.jpeg"/><Relationship Id="rId14" Type="http://schemas.openxmlformats.org/officeDocument/2006/relationships/image" Target="../media/image30.jpeg"/></Relationships>
</file>

<file path=xl/drawings/_rels/vmlDrawing2.vml.rels><?xml version="1.0" encoding="UTF-8" standalone="yes"?>
<Relationships xmlns="http://schemas.openxmlformats.org/package/2006/relationships"><Relationship Id="rId8" Type="http://schemas.openxmlformats.org/officeDocument/2006/relationships/image" Target="../media/image48.jpeg"/><Relationship Id="rId3" Type="http://schemas.openxmlformats.org/officeDocument/2006/relationships/image" Target="../media/image43.jpeg"/><Relationship Id="rId7" Type="http://schemas.openxmlformats.org/officeDocument/2006/relationships/image" Target="../media/image47.jpeg"/><Relationship Id="rId2" Type="http://schemas.openxmlformats.org/officeDocument/2006/relationships/image" Target="../media/image42.jpeg"/><Relationship Id="rId1" Type="http://schemas.openxmlformats.org/officeDocument/2006/relationships/image" Target="../media/image41.jpeg"/><Relationship Id="rId6" Type="http://schemas.openxmlformats.org/officeDocument/2006/relationships/image" Target="../media/image46.jpeg"/><Relationship Id="rId5" Type="http://schemas.openxmlformats.org/officeDocument/2006/relationships/image" Target="../media/image45.jpeg"/><Relationship Id="rId4" Type="http://schemas.openxmlformats.org/officeDocument/2006/relationships/image" Target="../media/image4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408214</xdr:colOff>
      <xdr:row>18</xdr:row>
      <xdr:rowOff>225275</xdr:rowOff>
    </xdr:from>
    <xdr:to>
      <xdr:col>1</xdr:col>
      <xdr:colOff>1931014</xdr:colOff>
      <xdr:row>18</xdr:row>
      <xdr:rowOff>1240475</xdr:rowOff>
    </xdr:to>
    <xdr:pic>
      <xdr:nvPicPr>
        <xdr:cNvPr id="3" name="Kép 2"/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374571" y="25139954"/>
          <a:ext cx="1522800" cy="1015200"/>
        </a:xfrm>
        <a:prstGeom prst="rect">
          <a:avLst/>
        </a:prstGeom>
      </xdr:spPr>
    </xdr:pic>
    <xdr:clientData fLocksWithSheet="0"/>
  </xdr:twoCellAnchor>
  <xdr:twoCellAnchor>
    <xdr:from>
      <xdr:col>1</xdr:col>
      <xdr:colOff>719988</xdr:colOff>
      <xdr:row>14</xdr:row>
      <xdr:rowOff>51727</xdr:rowOff>
    </xdr:from>
    <xdr:to>
      <xdr:col>1</xdr:col>
      <xdr:colOff>1622388</xdr:colOff>
      <xdr:row>14</xdr:row>
      <xdr:rowOff>1405327</xdr:rowOff>
    </xdr:to>
    <xdr:pic>
      <xdr:nvPicPr>
        <xdr:cNvPr id="4" name="Kép 3"/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686345" y="19251406"/>
          <a:ext cx="902400" cy="1353600"/>
        </a:xfrm>
        <a:prstGeom prst="rect">
          <a:avLst/>
        </a:prstGeom>
      </xdr:spPr>
    </xdr:pic>
    <xdr:clientData fLocksWithSheet="0"/>
  </xdr:twoCellAnchor>
  <xdr:twoCellAnchor>
    <xdr:from>
      <xdr:col>1</xdr:col>
      <xdr:colOff>496547</xdr:colOff>
      <xdr:row>6</xdr:row>
      <xdr:rowOff>264585</xdr:rowOff>
    </xdr:from>
    <xdr:to>
      <xdr:col>1</xdr:col>
      <xdr:colOff>2021175</xdr:colOff>
      <xdr:row>6</xdr:row>
      <xdr:rowOff>1281003</xdr:rowOff>
    </xdr:to>
    <xdr:pic>
      <xdr:nvPicPr>
        <xdr:cNvPr id="5" name="Kép 4"/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62904" y="7653264"/>
          <a:ext cx="1524628" cy="1016418"/>
        </a:xfrm>
        <a:prstGeom prst="rect">
          <a:avLst/>
        </a:prstGeom>
      </xdr:spPr>
    </xdr:pic>
    <xdr:clientData fLocksWithSheet="0"/>
  </xdr:twoCellAnchor>
  <xdr:twoCellAnchor>
    <xdr:from>
      <xdr:col>1</xdr:col>
      <xdr:colOff>839107</xdr:colOff>
      <xdr:row>3</xdr:row>
      <xdr:rowOff>60476</xdr:rowOff>
    </xdr:from>
    <xdr:to>
      <xdr:col>1</xdr:col>
      <xdr:colOff>1741507</xdr:colOff>
      <xdr:row>3</xdr:row>
      <xdr:rowOff>1414076</xdr:rowOff>
    </xdr:to>
    <xdr:pic>
      <xdr:nvPicPr>
        <xdr:cNvPr id="6" name="Kép 5"/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05464" y="2877155"/>
          <a:ext cx="902400" cy="1353600"/>
        </a:xfrm>
        <a:prstGeom prst="rect">
          <a:avLst/>
        </a:prstGeom>
      </xdr:spPr>
    </xdr:pic>
    <xdr:clientData fLocksWithSheet="0"/>
  </xdr:twoCellAnchor>
  <xdr:twoCellAnchor>
    <xdr:from>
      <xdr:col>1</xdr:col>
      <xdr:colOff>792559</xdr:colOff>
      <xdr:row>8</xdr:row>
      <xdr:rowOff>62308</xdr:rowOff>
    </xdr:from>
    <xdr:to>
      <xdr:col>1</xdr:col>
      <xdr:colOff>1694959</xdr:colOff>
      <xdr:row>8</xdr:row>
      <xdr:rowOff>1415908</xdr:rowOff>
    </xdr:to>
    <xdr:pic>
      <xdr:nvPicPr>
        <xdr:cNvPr id="7" name="Kép 6"/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58916" y="10498987"/>
          <a:ext cx="902400" cy="1353600"/>
        </a:xfrm>
        <a:prstGeom prst="rect">
          <a:avLst/>
        </a:prstGeom>
      </xdr:spPr>
    </xdr:pic>
    <xdr:clientData fLocksWithSheet="0"/>
  </xdr:twoCellAnchor>
  <xdr:twoCellAnchor>
    <xdr:from>
      <xdr:col>1</xdr:col>
      <xdr:colOff>455725</xdr:colOff>
      <xdr:row>9</xdr:row>
      <xdr:rowOff>292440</xdr:rowOff>
    </xdr:from>
    <xdr:to>
      <xdr:col>1</xdr:col>
      <xdr:colOff>1962325</xdr:colOff>
      <xdr:row>9</xdr:row>
      <xdr:rowOff>1296840</xdr:rowOff>
    </xdr:to>
    <xdr:pic>
      <xdr:nvPicPr>
        <xdr:cNvPr id="8" name="Kép 7"/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22082" y="12253119"/>
          <a:ext cx="1506600" cy="1004400"/>
        </a:xfrm>
        <a:prstGeom prst="rect">
          <a:avLst/>
        </a:prstGeom>
      </xdr:spPr>
    </xdr:pic>
    <xdr:clientData fLocksWithSheet="0"/>
  </xdr:twoCellAnchor>
  <xdr:twoCellAnchor>
    <xdr:from>
      <xdr:col>1</xdr:col>
      <xdr:colOff>312417</xdr:colOff>
      <xdr:row>16</xdr:row>
      <xdr:rowOff>421821</xdr:rowOff>
    </xdr:from>
    <xdr:to>
      <xdr:col>1</xdr:col>
      <xdr:colOff>2045562</xdr:colOff>
      <xdr:row>16</xdr:row>
      <xdr:rowOff>1068862</xdr:rowOff>
    </xdr:to>
    <xdr:pic>
      <xdr:nvPicPr>
        <xdr:cNvPr id="9" name="Kép 8"/>
        <xdr:cNvPicPr>
          <a:picLocks noChangeAspect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278774" y="22479000"/>
          <a:ext cx="1733145" cy="647041"/>
        </a:xfrm>
        <a:prstGeom prst="rect">
          <a:avLst/>
        </a:prstGeom>
      </xdr:spPr>
    </xdr:pic>
    <xdr:clientData fLocksWithSheet="0"/>
  </xdr:twoCellAnchor>
  <xdr:twoCellAnchor>
    <xdr:from>
      <xdr:col>1</xdr:col>
      <xdr:colOff>809191</xdr:colOff>
      <xdr:row>5</xdr:row>
      <xdr:rowOff>94059</xdr:rowOff>
    </xdr:from>
    <xdr:to>
      <xdr:col>1</xdr:col>
      <xdr:colOff>1711591</xdr:colOff>
      <xdr:row>5</xdr:row>
      <xdr:rowOff>1447659</xdr:rowOff>
    </xdr:to>
    <xdr:pic>
      <xdr:nvPicPr>
        <xdr:cNvPr id="11" name="Kép 10"/>
        <xdr:cNvPicPr>
          <a:picLocks noChangeAspect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75548" y="5958738"/>
          <a:ext cx="902400" cy="1353600"/>
        </a:xfrm>
        <a:prstGeom prst="rect">
          <a:avLst/>
        </a:prstGeom>
      </xdr:spPr>
    </xdr:pic>
    <xdr:clientData fLocksWithSheet="0"/>
  </xdr:twoCellAnchor>
  <xdr:twoCellAnchor>
    <xdr:from>
      <xdr:col>1</xdr:col>
      <xdr:colOff>836726</xdr:colOff>
      <xdr:row>7</xdr:row>
      <xdr:rowOff>88333</xdr:rowOff>
    </xdr:from>
    <xdr:to>
      <xdr:col>1</xdr:col>
      <xdr:colOff>1739126</xdr:colOff>
      <xdr:row>7</xdr:row>
      <xdr:rowOff>1441933</xdr:rowOff>
    </xdr:to>
    <xdr:pic>
      <xdr:nvPicPr>
        <xdr:cNvPr id="12" name="Kép 11"/>
        <xdr:cNvPicPr>
          <a:picLocks noChangeAspect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03083" y="9001012"/>
          <a:ext cx="902400" cy="1353600"/>
        </a:xfrm>
        <a:prstGeom prst="rect">
          <a:avLst/>
        </a:prstGeom>
      </xdr:spPr>
    </xdr:pic>
    <xdr:clientData fLocksWithSheet="0"/>
  </xdr:twoCellAnchor>
  <xdr:twoCellAnchor>
    <xdr:from>
      <xdr:col>1</xdr:col>
      <xdr:colOff>653465</xdr:colOff>
      <xdr:row>17</xdr:row>
      <xdr:rowOff>45678</xdr:rowOff>
    </xdr:from>
    <xdr:to>
      <xdr:col>1</xdr:col>
      <xdr:colOff>1555865</xdr:colOff>
      <xdr:row>17</xdr:row>
      <xdr:rowOff>1389753</xdr:rowOff>
    </xdr:to>
    <xdr:pic>
      <xdr:nvPicPr>
        <xdr:cNvPr id="15" name="Kép 14"/>
        <xdr:cNvPicPr>
          <a:picLocks noChangeAspect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619822" y="23531607"/>
          <a:ext cx="902400" cy="1344075"/>
        </a:xfrm>
        <a:prstGeom prst="rect">
          <a:avLst/>
        </a:prstGeom>
      </xdr:spPr>
    </xdr:pic>
    <xdr:clientData fLocksWithSheet="0"/>
  </xdr:twoCellAnchor>
  <xdr:twoCellAnchor>
    <xdr:from>
      <xdr:col>1</xdr:col>
      <xdr:colOff>512536</xdr:colOff>
      <xdr:row>11</xdr:row>
      <xdr:rowOff>299357</xdr:rowOff>
    </xdr:from>
    <xdr:to>
      <xdr:col>1</xdr:col>
      <xdr:colOff>1907037</xdr:colOff>
      <xdr:row>11</xdr:row>
      <xdr:rowOff>1229024</xdr:rowOff>
    </xdr:to>
    <xdr:pic>
      <xdr:nvPicPr>
        <xdr:cNvPr id="17" name="Kép 16"/>
        <xdr:cNvPicPr>
          <a:picLocks noChangeAspect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78893" y="15212786"/>
          <a:ext cx="1394501" cy="929667"/>
        </a:xfrm>
        <a:prstGeom prst="rect">
          <a:avLst/>
        </a:prstGeom>
      </xdr:spPr>
    </xdr:pic>
    <xdr:clientData fLocksWithSheet="0"/>
  </xdr:twoCellAnchor>
  <xdr:twoCellAnchor>
    <xdr:from>
      <xdr:col>1</xdr:col>
      <xdr:colOff>371061</xdr:colOff>
      <xdr:row>4</xdr:row>
      <xdr:rowOff>421821</xdr:rowOff>
    </xdr:from>
    <xdr:to>
      <xdr:col>1</xdr:col>
      <xdr:colOff>2123389</xdr:colOff>
      <xdr:row>4</xdr:row>
      <xdr:rowOff>1076024</xdr:rowOff>
    </xdr:to>
    <xdr:pic>
      <xdr:nvPicPr>
        <xdr:cNvPr id="19" name="Kép 18"/>
        <xdr:cNvPicPr>
          <a:picLocks noChangeAspect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337418" y="4762500"/>
          <a:ext cx="1752328" cy="654203"/>
        </a:xfrm>
        <a:prstGeom prst="rect">
          <a:avLst/>
        </a:prstGeom>
      </xdr:spPr>
    </xdr:pic>
    <xdr:clientData fLocksWithSheet="0"/>
  </xdr:twoCellAnchor>
  <xdr:twoCellAnchor>
    <xdr:from>
      <xdr:col>1</xdr:col>
      <xdr:colOff>746881</xdr:colOff>
      <xdr:row>12</xdr:row>
      <xdr:rowOff>33262</xdr:rowOff>
    </xdr:from>
    <xdr:to>
      <xdr:col>1</xdr:col>
      <xdr:colOff>1649281</xdr:colOff>
      <xdr:row>12</xdr:row>
      <xdr:rowOff>1386862</xdr:rowOff>
    </xdr:to>
    <xdr:pic>
      <xdr:nvPicPr>
        <xdr:cNvPr id="20" name="Kép 19"/>
        <xdr:cNvPicPr>
          <a:picLocks noChangeAspect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13238" y="16375441"/>
          <a:ext cx="902400" cy="1353600"/>
        </a:xfrm>
        <a:prstGeom prst="rect">
          <a:avLst/>
        </a:prstGeom>
      </xdr:spPr>
    </xdr:pic>
    <xdr:clientData fLocksWithSheet="0"/>
  </xdr:twoCellAnchor>
  <xdr:twoCellAnchor>
    <xdr:from>
      <xdr:col>1</xdr:col>
      <xdr:colOff>559727</xdr:colOff>
      <xdr:row>13</xdr:row>
      <xdr:rowOff>272142</xdr:rowOff>
    </xdr:from>
    <xdr:to>
      <xdr:col>1</xdr:col>
      <xdr:colOff>2021335</xdr:colOff>
      <xdr:row>13</xdr:row>
      <xdr:rowOff>1246547</xdr:rowOff>
    </xdr:to>
    <xdr:pic>
      <xdr:nvPicPr>
        <xdr:cNvPr id="21" name="Kép 20"/>
        <xdr:cNvPicPr>
          <a:picLocks noChangeAspect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26084" y="18043071"/>
          <a:ext cx="1461608" cy="974405"/>
        </a:xfrm>
        <a:prstGeom prst="rect">
          <a:avLst/>
        </a:prstGeom>
      </xdr:spPr>
    </xdr:pic>
    <xdr:clientData fLocksWithSheet="0"/>
  </xdr:twoCellAnchor>
  <xdr:twoCellAnchor>
    <xdr:from>
      <xdr:col>1</xdr:col>
      <xdr:colOff>470203</xdr:colOff>
      <xdr:row>10</xdr:row>
      <xdr:rowOff>258535</xdr:rowOff>
    </xdr:from>
    <xdr:to>
      <xdr:col>1</xdr:col>
      <xdr:colOff>1913188</xdr:colOff>
      <xdr:row>10</xdr:row>
      <xdr:rowOff>1220525</xdr:rowOff>
    </xdr:to>
    <xdr:pic>
      <xdr:nvPicPr>
        <xdr:cNvPr id="23" name="Kép 22"/>
        <xdr:cNvPicPr>
          <a:picLocks noChangeAspect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36560" y="13743214"/>
          <a:ext cx="1442985" cy="961990"/>
        </a:xfrm>
        <a:prstGeom prst="rect">
          <a:avLst/>
        </a:prstGeom>
      </xdr:spPr>
    </xdr:pic>
    <xdr:clientData fLocksWithSheet="0"/>
  </xdr:twoCellAnchor>
  <xdr:twoCellAnchor>
    <xdr:from>
      <xdr:col>1</xdr:col>
      <xdr:colOff>744557</xdr:colOff>
      <xdr:row>15</xdr:row>
      <xdr:rowOff>125865</xdr:rowOff>
    </xdr:from>
    <xdr:to>
      <xdr:col>1</xdr:col>
      <xdr:colOff>1578978</xdr:colOff>
      <xdr:row>15</xdr:row>
      <xdr:rowOff>1368689</xdr:rowOff>
    </xdr:to>
    <xdr:pic>
      <xdr:nvPicPr>
        <xdr:cNvPr id="24" name="Kép 23"/>
        <xdr:cNvPicPr>
          <a:picLocks noChangeAspect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10914" y="20754294"/>
          <a:ext cx="834421" cy="1242824"/>
        </a:xfrm>
        <a:prstGeom prst="rect">
          <a:avLst/>
        </a:prstGeom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412751</xdr:colOff>
      <xdr:row>3</xdr:row>
      <xdr:rowOff>74083</xdr:rowOff>
    </xdr:from>
    <xdr:to>
      <xdr:col>1</xdr:col>
      <xdr:colOff>1315862</xdr:colOff>
      <xdr:row>3</xdr:row>
      <xdr:rowOff>1428749</xdr:rowOff>
    </xdr:to>
    <xdr:pic>
      <xdr:nvPicPr>
        <xdr:cNvPr id="2" name="Kép 1"/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08276" y="1579033"/>
          <a:ext cx="903111" cy="116416"/>
        </a:xfrm>
        <a:prstGeom prst="rect">
          <a:avLst/>
        </a:prstGeom>
      </xdr:spPr>
    </xdr:pic>
    <xdr:clientData fLocksWithSheet="0"/>
  </xdr:twoCellAnchor>
  <xdr:twoCellAnchor>
    <xdr:from>
      <xdr:col>1</xdr:col>
      <xdr:colOff>42335</xdr:colOff>
      <xdr:row>10</xdr:row>
      <xdr:rowOff>445215</xdr:rowOff>
    </xdr:from>
    <xdr:to>
      <xdr:col>1</xdr:col>
      <xdr:colOff>1640417</xdr:colOff>
      <xdr:row>10</xdr:row>
      <xdr:rowOff>1041832</xdr:rowOff>
    </xdr:to>
    <xdr:pic>
      <xdr:nvPicPr>
        <xdr:cNvPr id="3" name="Kép 2"/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37860" y="12551490"/>
          <a:ext cx="1598082" cy="6067"/>
        </a:xfrm>
        <a:prstGeom prst="rect">
          <a:avLst/>
        </a:prstGeom>
      </xdr:spPr>
    </xdr:pic>
    <xdr:clientData fLocksWithSheet="0"/>
  </xdr:twoCellAnchor>
  <xdr:twoCellAnchor>
    <xdr:from>
      <xdr:col>1</xdr:col>
      <xdr:colOff>419762</xdr:colOff>
      <xdr:row>4</xdr:row>
      <xdr:rowOff>62953</xdr:rowOff>
    </xdr:from>
    <xdr:to>
      <xdr:col>1</xdr:col>
      <xdr:colOff>1322162</xdr:colOff>
      <xdr:row>4</xdr:row>
      <xdr:rowOff>1416553</xdr:rowOff>
    </xdr:to>
    <xdr:pic>
      <xdr:nvPicPr>
        <xdr:cNvPr id="4" name="Kép 3"/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3476" y="3301453"/>
          <a:ext cx="902400" cy="1353600"/>
        </a:xfrm>
        <a:prstGeom prst="rect">
          <a:avLst/>
        </a:prstGeom>
      </xdr:spPr>
    </xdr:pic>
    <xdr:clientData fLocksWithSheet="0"/>
  </xdr:twoCellAnchor>
  <xdr:twoCellAnchor>
    <xdr:from>
      <xdr:col>1</xdr:col>
      <xdr:colOff>173001</xdr:colOff>
      <xdr:row>6</xdr:row>
      <xdr:rowOff>342333</xdr:rowOff>
    </xdr:from>
    <xdr:to>
      <xdr:col>1</xdr:col>
      <xdr:colOff>1523001</xdr:colOff>
      <xdr:row>6</xdr:row>
      <xdr:rowOff>1242333</xdr:rowOff>
    </xdr:to>
    <xdr:pic>
      <xdr:nvPicPr>
        <xdr:cNvPr id="5" name="Kép 4"/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68526" y="19030383"/>
          <a:ext cx="1350000" cy="4650"/>
        </a:xfrm>
        <a:prstGeom prst="rect">
          <a:avLst/>
        </a:prstGeom>
      </xdr:spPr>
    </xdr:pic>
    <xdr:clientData fLocksWithSheet="0"/>
  </xdr:twoCellAnchor>
  <xdr:twoCellAnchor>
    <xdr:from>
      <xdr:col>1</xdr:col>
      <xdr:colOff>47192</xdr:colOff>
      <xdr:row>5</xdr:row>
      <xdr:rowOff>511345</xdr:rowOff>
    </xdr:from>
    <xdr:to>
      <xdr:col>1</xdr:col>
      <xdr:colOff>1561121</xdr:colOff>
      <xdr:row>5</xdr:row>
      <xdr:rowOff>1076545</xdr:rowOff>
    </xdr:to>
    <xdr:pic>
      <xdr:nvPicPr>
        <xdr:cNvPr id="6" name="Kép 5"/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50906" y="5273845"/>
          <a:ext cx="1513929" cy="565200"/>
        </a:xfrm>
        <a:prstGeom prst="rect">
          <a:avLst/>
        </a:prstGeom>
      </xdr:spPr>
    </xdr:pic>
    <xdr:clientData fLocksWithSheet="0"/>
  </xdr:twoCellAnchor>
  <xdr:twoCellAnchor>
    <xdr:from>
      <xdr:col>1</xdr:col>
      <xdr:colOff>427000</xdr:colOff>
      <xdr:row>9</xdr:row>
      <xdr:rowOff>67166</xdr:rowOff>
    </xdr:from>
    <xdr:to>
      <xdr:col>1</xdr:col>
      <xdr:colOff>1329400</xdr:colOff>
      <xdr:row>9</xdr:row>
      <xdr:rowOff>1420766</xdr:rowOff>
    </xdr:to>
    <xdr:pic>
      <xdr:nvPicPr>
        <xdr:cNvPr id="7" name="Kép 6"/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22525" y="25384616"/>
          <a:ext cx="902400" cy="124875"/>
        </a:xfrm>
        <a:prstGeom prst="rect">
          <a:avLst/>
        </a:prstGeom>
      </xdr:spPr>
    </xdr:pic>
    <xdr:clientData fLocksWithSheet="0"/>
  </xdr:twoCellAnchor>
  <xdr:twoCellAnchor>
    <xdr:from>
      <xdr:col>1</xdr:col>
      <xdr:colOff>437584</xdr:colOff>
      <xdr:row>7</xdr:row>
      <xdr:rowOff>98916</xdr:rowOff>
    </xdr:from>
    <xdr:to>
      <xdr:col>1</xdr:col>
      <xdr:colOff>1339984</xdr:colOff>
      <xdr:row>7</xdr:row>
      <xdr:rowOff>1452516</xdr:rowOff>
    </xdr:to>
    <xdr:pic>
      <xdr:nvPicPr>
        <xdr:cNvPr id="8" name="Kép 7"/>
        <xdr:cNvPicPr>
          <a:picLocks noChangeAspect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33109" y="28654866"/>
          <a:ext cx="902400" cy="96300"/>
        </a:xfrm>
        <a:prstGeom prst="rect">
          <a:avLst/>
        </a:prstGeom>
      </xdr:spPr>
    </xdr:pic>
    <xdr:clientData fLocksWithSheet="0"/>
  </xdr:twoCellAnchor>
  <xdr:twoCellAnchor>
    <xdr:from>
      <xdr:col>1</xdr:col>
      <xdr:colOff>433917</xdr:colOff>
      <xdr:row>8</xdr:row>
      <xdr:rowOff>105833</xdr:rowOff>
    </xdr:from>
    <xdr:to>
      <xdr:col>1</xdr:col>
      <xdr:colOff>1336317</xdr:colOff>
      <xdr:row>8</xdr:row>
      <xdr:rowOff>1459433</xdr:rowOff>
    </xdr:to>
    <xdr:pic>
      <xdr:nvPicPr>
        <xdr:cNvPr id="9" name="Kép 8"/>
        <xdr:cNvPicPr>
          <a:picLocks noChangeAspect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29442" y="15326783"/>
          <a:ext cx="902400" cy="86775"/>
        </a:xfrm>
        <a:prstGeom prst="rect">
          <a:avLst/>
        </a:prstGeom>
      </xdr:spPr>
    </xdr:pic>
    <xdr:clientData fLocksWithSheet="0"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N28"/>
  <sheetViews>
    <sheetView zoomScale="80" zoomScaleNormal="80" workbookViewId="0">
      <pane xSplit="3" ySplit="3" topLeftCell="D4" activePane="bottomRight" state="frozen"/>
      <selection pane="topRight" activeCell="D1" sqref="D1"/>
      <selection pane="bottomLeft" activeCell="A4" sqref="A4"/>
      <selection pane="bottomRight" sqref="A1:A3"/>
    </sheetView>
  </sheetViews>
  <sheetFormatPr defaultColWidth="0" defaultRowHeight="15" zeroHeight="1" x14ac:dyDescent="0.25"/>
  <cols>
    <col min="1" max="1" width="20.42578125" style="1" customWidth="1"/>
    <col min="2" max="2" width="37.7109375" style="1" customWidth="1"/>
    <col min="3" max="3" width="57.85546875" style="1" customWidth="1"/>
    <col min="4" max="4" width="28.5703125" style="8" customWidth="1"/>
    <col min="5" max="5" width="29.28515625" style="1" customWidth="1"/>
    <col min="6" max="6" width="39.5703125" style="1" customWidth="1"/>
    <col min="7" max="8" width="25" style="1" customWidth="1"/>
    <col min="9" max="9" width="18.140625" style="3" customWidth="1"/>
    <col min="10" max="10" width="41.140625" style="1" customWidth="1"/>
    <col min="11" max="11" width="16.28515625" style="1" customWidth="1"/>
    <col min="12" max="12" width="16.42578125" style="1" customWidth="1"/>
    <col min="13" max="13" width="16.85546875" style="1" customWidth="1"/>
    <col min="14" max="14" width="19.42578125" style="1" customWidth="1"/>
    <col min="15" max="17" width="28" style="1" customWidth="1"/>
    <col min="18" max="18" width="27.42578125" style="1" customWidth="1"/>
    <col min="19" max="19" width="26.5703125" style="1" customWidth="1"/>
    <col min="20" max="20" width="23.5703125" style="1" customWidth="1"/>
    <col min="21" max="21" width="22" style="1" customWidth="1"/>
    <col min="22" max="22" width="22.28515625" style="1" customWidth="1"/>
    <col min="23" max="23" width="22" style="1" customWidth="1"/>
    <col min="24" max="24" width="22.140625" style="1" customWidth="1"/>
    <col min="25" max="26" width="23" style="1" customWidth="1"/>
    <col min="27" max="28" width="24.5703125" style="1" customWidth="1"/>
    <col min="29" max="30" width="25.7109375" style="1" customWidth="1"/>
    <col min="31" max="31" width="41.5703125" style="1" customWidth="1"/>
    <col min="32" max="32" width="9.140625" style="1" customWidth="1"/>
    <col min="33" max="40" width="0" style="1" hidden="1"/>
    <col min="41" max="16384" width="9.140625" style="1" hidden="1"/>
  </cols>
  <sheetData>
    <row r="1" spans="1:40" ht="42.75" thickBot="1" x14ac:dyDescent="0.3">
      <c r="A1" s="164" t="s">
        <v>0</v>
      </c>
      <c r="B1" s="164" t="s">
        <v>117</v>
      </c>
      <c r="C1" s="164" t="s">
        <v>2</v>
      </c>
      <c r="D1" s="164" t="s">
        <v>4</v>
      </c>
      <c r="E1" s="164" t="s">
        <v>3</v>
      </c>
      <c r="F1" s="164" t="s">
        <v>111</v>
      </c>
      <c r="G1" s="164" t="s">
        <v>8</v>
      </c>
      <c r="H1" s="164" t="s">
        <v>131</v>
      </c>
      <c r="I1" s="166" t="s">
        <v>9</v>
      </c>
      <c r="J1" s="162" t="s">
        <v>5</v>
      </c>
      <c r="K1" s="171" t="s">
        <v>6</v>
      </c>
      <c r="L1" s="171"/>
      <c r="M1" s="171"/>
      <c r="N1" s="172"/>
      <c r="O1" s="177" t="s">
        <v>116</v>
      </c>
      <c r="P1" s="171"/>
      <c r="Q1" s="171"/>
      <c r="R1" s="171"/>
      <c r="S1" s="171"/>
      <c r="T1" s="171"/>
      <c r="U1" s="171"/>
      <c r="V1" s="171"/>
      <c r="W1" s="171"/>
      <c r="X1" s="171"/>
      <c r="Y1" s="171"/>
      <c r="Z1" s="171"/>
      <c r="AA1" s="171"/>
      <c r="AB1" s="171"/>
      <c r="AC1" s="171"/>
      <c r="AD1" s="172"/>
      <c r="AE1" s="12" t="s">
        <v>115</v>
      </c>
      <c r="AF1" s="7"/>
      <c r="AG1" s="7"/>
      <c r="AH1" s="7"/>
      <c r="AI1" s="7"/>
      <c r="AJ1" s="7"/>
      <c r="AK1" s="7"/>
      <c r="AL1" s="7"/>
      <c r="AM1" s="7"/>
      <c r="AN1" s="2"/>
    </row>
    <row r="2" spans="1:40" ht="42" customHeight="1" thickTop="1" x14ac:dyDescent="0.25">
      <c r="A2" s="160"/>
      <c r="B2" s="160"/>
      <c r="C2" s="160"/>
      <c r="D2" s="160"/>
      <c r="E2" s="160"/>
      <c r="F2" s="160"/>
      <c r="G2" s="160"/>
      <c r="H2" s="160"/>
      <c r="I2" s="167"/>
      <c r="J2" s="163"/>
      <c r="K2" s="175" t="s">
        <v>112</v>
      </c>
      <c r="L2" s="168" t="s">
        <v>113</v>
      </c>
      <c r="M2" s="169" t="s">
        <v>114</v>
      </c>
      <c r="N2" s="173" t="s">
        <v>7</v>
      </c>
      <c r="O2" s="160" t="s">
        <v>110</v>
      </c>
      <c r="P2" s="161" t="s">
        <v>56</v>
      </c>
      <c r="Q2" s="161"/>
      <c r="R2" s="160" t="s">
        <v>72</v>
      </c>
      <c r="S2" s="160" t="s">
        <v>88</v>
      </c>
      <c r="T2" s="161" t="s">
        <v>60</v>
      </c>
      <c r="U2" s="161"/>
      <c r="V2" s="161" t="s">
        <v>57</v>
      </c>
      <c r="W2" s="161"/>
      <c r="X2" s="161" t="s">
        <v>58</v>
      </c>
      <c r="Y2" s="161"/>
      <c r="Z2" s="161" t="s">
        <v>59</v>
      </c>
      <c r="AA2" s="161"/>
      <c r="AB2" s="160" t="s">
        <v>82</v>
      </c>
      <c r="AC2" s="160" t="s">
        <v>121</v>
      </c>
      <c r="AD2" s="160" t="s">
        <v>154</v>
      </c>
      <c r="AE2" s="158" t="s">
        <v>83</v>
      </c>
      <c r="AF2" s="2"/>
      <c r="AG2" s="2"/>
      <c r="AH2" s="2"/>
      <c r="AI2" s="2"/>
      <c r="AJ2" s="2"/>
      <c r="AK2" s="2"/>
      <c r="AL2" s="2"/>
      <c r="AM2" s="2"/>
      <c r="AN2" s="2"/>
    </row>
    <row r="3" spans="1:40" ht="52.5" customHeight="1" x14ac:dyDescent="0.25">
      <c r="A3" s="160"/>
      <c r="B3" s="160"/>
      <c r="C3" s="160"/>
      <c r="D3" s="165"/>
      <c r="E3" s="165"/>
      <c r="F3" s="160"/>
      <c r="G3" s="160"/>
      <c r="H3" s="160"/>
      <c r="I3" s="167"/>
      <c r="J3" s="163"/>
      <c r="K3" s="176"/>
      <c r="L3" s="160"/>
      <c r="M3" s="170"/>
      <c r="N3" s="174"/>
      <c r="O3" s="160"/>
      <c r="P3" s="14" t="s">
        <v>73</v>
      </c>
      <c r="Q3" s="14" t="s">
        <v>74</v>
      </c>
      <c r="R3" s="160"/>
      <c r="S3" s="160"/>
      <c r="T3" s="14" t="s">
        <v>63</v>
      </c>
      <c r="U3" s="14" t="s">
        <v>64</v>
      </c>
      <c r="V3" s="14" t="s">
        <v>61</v>
      </c>
      <c r="W3" s="14" t="s">
        <v>62</v>
      </c>
      <c r="X3" s="14" t="s">
        <v>61</v>
      </c>
      <c r="Y3" s="14" t="s">
        <v>62</v>
      </c>
      <c r="Z3" s="14" t="s">
        <v>61</v>
      </c>
      <c r="AA3" s="14" t="s">
        <v>62</v>
      </c>
      <c r="AB3" s="160"/>
      <c r="AC3" s="160"/>
      <c r="AD3" s="160"/>
      <c r="AE3" s="159"/>
    </row>
    <row r="4" spans="1:40" ht="120" customHeight="1" x14ac:dyDescent="0.25">
      <c r="A4" s="182" t="s">
        <v>118</v>
      </c>
      <c r="B4" s="104"/>
      <c r="C4" s="105" t="s">
        <v>19</v>
      </c>
      <c r="D4" s="152">
        <v>18164</v>
      </c>
      <c r="E4" s="68" t="s">
        <v>84</v>
      </c>
      <c r="F4" s="68" t="s">
        <v>139</v>
      </c>
      <c r="G4" s="106" t="s">
        <v>17</v>
      </c>
      <c r="H4" s="106" t="s">
        <v>160</v>
      </c>
      <c r="I4" s="107" t="s">
        <v>20</v>
      </c>
      <c r="J4" s="68" t="s">
        <v>91</v>
      </c>
      <c r="K4" s="71">
        <v>7.32</v>
      </c>
      <c r="L4" s="74">
        <v>8.58</v>
      </c>
      <c r="M4" s="74">
        <v>11.9</v>
      </c>
      <c r="N4" s="108">
        <v>27.8</v>
      </c>
      <c r="O4" s="73" t="s">
        <v>107</v>
      </c>
      <c r="P4" s="74">
        <v>1.63</v>
      </c>
      <c r="Q4" s="74">
        <v>1.51</v>
      </c>
      <c r="R4" s="96">
        <v>27.2</v>
      </c>
      <c r="S4" s="96">
        <v>1.4</v>
      </c>
      <c r="T4" s="63">
        <v>161.6</v>
      </c>
      <c r="U4" s="63">
        <v>153.80000000000001</v>
      </c>
      <c r="V4" s="74">
        <v>11.92</v>
      </c>
      <c r="W4" s="96">
        <v>1</v>
      </c>
      <c r="X4" s="76" t="s">
        <v>68</v>
      </c>
      <c r="Y4" s="76" t="s">
        <v>68</v>
      </c>
      <c r="Z4" s="76" t="s">
        <v>68</v>
      </c>
      <c r="AA4" s="76" t="s">
        <v>68</v>
      </c>
      <c r="AB4" s="78" t="s">
        <v>65</v>
      </c>
      <c r="AC4" s="79" t="s">
        <v>124</v>
      </c>
      <c r="AD4" s="155" t="s">
        <v>155</v>
      </c>
      <c r="AE4" s="80">
        <v>9.1</v>
      </c>
    </row>
    <row r="5" spans="1:40" ht="120" customHeight="1" x14ac:dyDescent="0.25">
      <c r="A5" s="16">
        <v>1</v>
      </c>
      <c r="B5" s="16"/>
      <c r="C5" s="101" t="s">
        <v>42</v>
      </c>
      <c r="D5" s="18">
        <v>21818</v>
      </c>
      <c r="E5" s="20" t="s">
        <v>122</v>
      </c>
      <c r="F5" s="151" t="s">
        <v>140</v>
      </c>
      <c r="G5" s="103" t="s">
        <v>17</v>
      </c>
      <c r="H5" s="103" t="s">
        <v>160</v>
      </c>
      <c r="I5" s="36" t="s">
        <v>43</v>
      </c>
      <c r="J5" s="102" t="s">
        <v>100</v>
      </c>
      <c r="K5" s="24">
        <v>6.89</v>
      </c>
      <c r="L5" s="25">
        <v>8.2799999999999994</v>
      </c>
      <c r="M5" s="25">
        <v>11.12</v>
      </c>
      <c r="N5" s="26">
        <v>26.3</v>
      </c>
      <c r="O5" s="27" t="s">
        <v>106</v>
      </c>
      <c r="P5" s="28">
        <v>1.1399999999999999</v>
      </c>
      <c r="Q5" s="25">
        <v>0.91</v>
      </c>
      <c r="R5" s="46">
        <v>29</v>
      </c>
      <c r="S5" s="46">
        <v>3</v>
      </c>
      <c r="T5" s="25">
        <v>224.5</v>
      </c>
      <c r="U5" s="25">
        <v>242.2</v>
      </c>
      <c r="V5" s="25">
        <v>6.25</v>
      </c>
      <c r="W5" s="29" t="s">
        <v>65</v>
      </c>
      <c r="X5" s="30" t="s">
        <v>68</v>
      </c>
      <c r="Y5" s="30" t="s">
        <v>68</v>
      </c>
      <c r="Z5" s="30" t="s">
        <v>68</v>
      </c>
      <c r="AA5" s="30" t="s">
        <v>68</v>
      </c>
      <c r="AB5" s="29" t="s">
        <v>65</v>
      </c>
      <c r="AC5" s="31" t="s">
        <v>124</v>
      </c>
      <c r="AD5" s="156" t="s">
        <v>155</v>
      </c>
      <c r="AE5" s="32" t="s">
        <v>79</v>
      </c>
    </row>
    <row r="6" spans="1:40" ht="120" customHeight="1" x14ac:dyDescent="0.25">
      <c r="A6" s="81">
        <v>2</v>
      </c>
      <c r="B6" s="81"/>
      <c r="C6" s="109" t="s">
        <v>27</v>
      </c>
      <c r="D6" s="83">
        <v>17580</v>
      </c>
      <c r="E6" s="85" t="s">
        <v>123</v>
      </c>
      <c r="F6" s="150" t="s">
        <v>141</v>
      </c>
      <c r="G6" s="86" t="s">
        <v>17</v>
      </c>
      <c r="H6" s="148" t="s">
        <v>160</v>
      </c>
      <c r="I6" s="70" t="s">
        <v>26</v>
      </c>
      <c r="J6" s="100" t="s">
        <v>94</v>
      </c>
      <c r="K6" s="71">
        <v>6.69</v>
      </c>
      <c r="L6" s="63">
        <v>7.89</v>
      </c>
      <c r="M6" s="63">
        <v>11.09</v>
      </c>
      <c r="N6" s="108">
        <f>SUM(K6:M6)</f>
        <v>25.67</v>
      </c>
      <c r="O6" s="88" t="s">
        <v>106</v>
      </c>
      <c r="P6" s="74">
        <v>1.46</v>
      </c>
      <c r="Q6" s="63">
        <v>1.17</v>
      </c>
      <c r="R6" s="63">
        <v>29.6</v>
      </c>
      <c r="S6" s="63">
        <v>2.2000000000000002</v>
      </c>
      <c r="T6" s="96">
        <v>224</v>
      </c>
      <c r="U6" s="63">
        <v>170.7</v>
      </c>
      <c r="V6" s="63">
        <v>11.04</v>
      </c>
      <c r="W6" s="75" t="s">
        <v>65</v>
      </c>
      <c r="X6" s="77" t="s">
        <v>68</v>
      </c>
      <c r="Y6" s="76" t="s">
        <v>68</v>
      </c>
      <c r="Z6" s="76" t="s">
        <v>68</v>
      </c>
      <c r="AA6" s="76" t="s">
        <v>68</v>
      </c>
      <c r="AB6" s="63" t="s">
        <v>65</v>
      </c>
      <c r="AC6" s="79" t="s">
        <v>124</v>
      </c>
      <c r="AD6" s="155">
        <v>0.5</v>
      </c>
      <c r="AE6" s="89" t="s">
        <v>77</v>
      </c>
    </row>
    <row r="7" spans="1:40" ht="120" customHeight="1" x14ac:dyDescent="0.25">
      <c r="A7" s="25">
        <v>3</v>
      </c>
      <c r="B7" s="41"/>
      <c r="C7" s="101" t="s">
        <v>16</v>
      </c>
      <c r="D7" s="153">
        <v>14980</v>
      </c>
      <c r="E7" s="43" t="s">
        <v>123</v>
      </c>
      <c r="F7" s="43" t="s">
        <v>142</v>
      </c>
      <c r="G7" s="43" t="s">
        <v>17</v>
      </c>
      <c r="H7" s="43" t="s">
        <v>160</v>
      </c>
      <c r="I7" s="44" t="s">
        <v>18</v>
      </c>
      <c r="J7" s="43" t="s">
        <v>90</v>
      </c>
      <c r="K7" s="38">
        <v>6.5</v>
      </c>
      <c r="L7" s="25">
        <v>8.67</v>
      </c>
      <c r="M7" s="25">
        <v>10.41</v>
      </c>
      <c r="N7" s="39">
        <v>25.6</v>
      </c>
      <c r="O7" s="45" t="s">
        <v>106</v>
      </c>
      <c r="P7" s="28">
        <v>1.33</v>
      </c>
      <c r="Q7" s="28">
        <v>1.18</v>
      </c>
      <c r="R7" s="46">
        <v>28.6</v>
      </c>
      <c r="S7" s="46">
        <v>3.6</v>
      </c>
      <c r="T7" s="25">
        <v>270.7</v>
      </c>
      <c r="U7" s="25">
        <v>156.1</v>
      </c>
      <c r="V7" s="28">
        <v>10.27</v>
      </c>
      <c r="W7" s="47" t="s">
        <v>65</v>
      </c>
      <c r="X7" s="30" t="s">
        <v>68</v>
      </c>
      <c r="Y7" s="30" t="s">
        <v>68</v>
      </c>
      <c r="Z7" s="30" t="s">
        <v>68</v>
      </c>
      <c r="AA7" s="30" t="s">
        <v>68</v>
      </c>
      <c r="AB7" s="29" t="s">
        <v>65</v>
      </c>
      <c r="AC7" s="31" t="s">
        <v>124</v>
      </c>
      <c r="AD7" s="156" t="s">
        <v>155</v>
      </c>
      <c r="AE7" s="32" t="s">
        <v>75</v>
      </c>
    </row>
    <row r="8" spans="1:40" ht="120" customHeight="1" x14ac:dyDescent="0.25">
      <c r="A8" s="81">
        <v>4</v>
      </c>
      <c r="B8" s="81"/>
      <c r="C8" s="95" t="s">
        <v>28</v>
      </c>
      <c r="D8" s="83">
        <v>19212</v>
      </c>
      <c r="E8" s="97" t="s">
        <v>126</v>
      </c>
      <c r="F8" s="68" t="s">
        <v>143</v>
      </c>
      <c r="G8" s="69" t="s">
        <v>10</v>
      </c>
      <c r="H8" s="148" t="s">
        <v>132</v>
      </c>
      <c r="I8" s="87" t="s">
        <v>87</v>
      </c>
      <c r="J8" s="110" t="s">
        <v>95</v>
      </c>
      <c r="K8" s="71">
        <v>6.67</v>
      </c>
      <c r="L8" s="63">
        <v>8.1300000000000008</v>
      </c>
      <c r="M8" s="63">
        <v>9.9499999999999993</v>
      </c>
      <c r="N8" s="108">
        <v>24.7</v>
      </c>
      <c r="O8" s="88" t="s">
        <v>106</v>
      </c>
      <c r="P8" s="74">
        <v>1.29</v>
      </c>
      <c r="Q8" s="63">
        <v>0.99</v>
      </c>
      <c r="R8" s="63">
        <v>29.1</v>
      </c>
      <c r="S8" s="63">
        <v>3.4</v>
      </c>
      <c r="T8" s="63">
        <v>189.7</v>
      </c>
      <c r="U8" s="63">
        <v>177.4</v>
      </c>
      <c r="V8" s="63">
        <v>10.46</v>
      </c>
      <c r="W8" s="75" t="s">
        <v>65</v>
      </c>
      <c r="X8" s="76" t="s">
        <v>68</v>
      </c>
      <c r="Y8" s="77" t="s">
        <v>68</v>
      </c>
      <c r="Z8" s="76" t="s">
        <v>68</v>
      </c>
      <c r="AA8" s="76" t="s">
        <v>68</v>
      </c>
      <c r="AB8" s="78" t="s">
        <v>65</v>
      </c>
      <c r="AC8" s="79" t="s">
        <v>124</v>
      </c>
      <c r="AD8" s="155" t="s">
        <v>155</v>
      </c>
      <c r="AE8" s="80">
        <v>9.1</v>
      </c>
    </row>
    <row r="9" spans="1:40" ht="120" customHeight="1" x14ac:dyDescent="0.25">
      <c r="A9" s="16">
        <v>5</v>
      </c>
      <c r="B9" s="41"/>
      <c r="C9" s="48" t="s">
        <v>21</v>
      </c>
      <c r="D9" s="153">
        <v>11893</v>
      </c>
      <c r="E9" s="43" t="s">
        <v>126</v>
      </c>
      <c r="F9" s="43" t="s">
        <v>144</v>
      </c>
      <c r="G9" s="43" t="s">
        <v>10</v>
      </c>
      <c r="H9" s="43" t="s">
        <v>132</v>
      </c>
      <c r="I9" s="44" t="s">
        <v>23</v>
      </c>
      <c r="J9" s="43" t="s">
        <v>92</v>
      </c>
      <c r="K9" s="38">
        <v>5.93</v>
      </c>
      <c r="L9" s="28">
        <v>7.37</v>
      </c>
      <c r="M9" s="25">
        <v>10.75</v>
      </c>
      <c r="N9" s="39">
        <v>24.1</v>
      </c>
      <c r="O9" s="27" t="s">
        <v>108</v>
      </c>
      <c r="P9" s="28">
        <v>1.67</v>
      </c>
      <c r="Q9" s="28">
        <v>1.33</v>
      </c>
      <c r="R9" s="46">
        <v>27.9</v>
      </c>
      <c r="S9" s="46">
        <v>1.9</v>
      </c>
      <c r="T9" s="25">
        <v>274.8</v>
      </c>
      <c r="U9" s="46">
        <v>243</v>
      </c>
      <c r="V9" s="28">
        <v>10.66</v>
      </c>
      <c r="W9" s="47" t="s">
        <v>65</v>
      </c>
      <c r="X9" s="53" t="s">
        <v>68</v>
      </c>
      <c r="Y9" s="30" t="s">
        <v>68</v>
      </c>
      <c r="Z9" s="30" t="s">
        <v>68</v>
      </c>
      <c r="AA9" s="30" t="s">
        <v>68</v>
      </c>
      <c r="AB9" s="29" t="s">
        <v>65</v>
      </c>
      <c r="AC9" s="31" t="s">
        <v>124</v>
      </c>
      <c r="AD9" s="156">
        <v>0.6</v>
      </c>
      <c r="AE9" s="32" t="s">
        <v>66</v>
      </c>
    </row>
    <row r="10" spans="1:40" s="8" customFormat="1" ht="120" customHeight="1" x14ac:dyDescent="0.25">
      <c r="A10" s="63">
        <v>6</v>
      </c>
      <c r="B10" s="64"/>
      <c r="C10" s="65" t="s">
        <v>24</v>
      </c>
      <c r="D10" s="152">
        <v>13058</v>
      </c>
      <c r="E10" s="67" t="s">
        <v>85</v>
      </c>
      <c r="F10" s="68" t="s">
        <v>143</v>
      </c>
      <c r="G10" s="69" t="s">
        <v>10</v>
      </c>
      <c r="H10" s="148" t="s">
        <v>160</v>
      </c>
      <c r="I10" s="70" t="s">
        <v>10</v>
      </c>
      <c r="J10" s="68" t="s">
        <v>92</v>
      </c>
      <c r="K10" s="71">
        <v>5.16</v>
      </c>
      <c r="L10" s="63">
        <v>7.63</v>
      </c>
      <c r="M10" s="63">
        <v>10.24</v>
      </c>
      <c r="N10" s="72">
        <v>23</v>
      </c>
      <c r="O10" s="73" t="s">
        <v>106</v>
      </c>
      <c r="P10" s="74">
        <v>1.19</v>
      </c>
      <c r="Q10" s="63">
        <v>1.1100000000000001</v>
      </c>
      <c r="R10" s="63">
        <v>28.4</v>
      </c>
      <c r="S10" s="63">
        <v>3.1</v>
      </c>
      <c r="T10" s="63">
        <v>201.6</v>
      </c>
      <c r="U10" s="63">
        <v>200.9</v>
      </c>
      <c r="V10" s="63">
        <v>8.84</v>
      </c>
      <c r="W10" s="75" t="s">
        <v>65</v>
      </c>
      <c r="X10" s="76" t="s">
        <v>68</v>
      </c>
      <c r="Y10" s="77" t="s">
        <v>68</v>
      </c>
      <c r="Z10" s="76" t="s">
        <v>68</v>
      </c>
      <c r="AA10" s="76" t="s">
        <v>68</v>
      </c>
      <c r="AB10" s="78" t="s">
        <v>65</v>
      </c>
      <c r="AC10" s="79" t="s">
        <v>124</v>
      </c>
      <c r="AD10" s="155" t="s">
        <v>155</v>
      </c>
      <c r="AE10" s="80">
        <v>9.1</v>
      </c>
    </row>
    <row r="11" spans="1:40" s="8" customFormat="1" ht="112.5" customHeight="1" x14ac:dyDescent="0.25">
      <c r="A11" s="16">
        <v>7</v>
      </c>
      <c r="B11" s="16"/>
      <c r="C11" s="17" t="s">
        <v>52</v>
      </c>
      <c r="D11" s="18">
        <v>10705</v>
      </c>
      <c r="E11" s="19" t="s">
        <v>51</v>
      </c>
      <c r="F11" s="151" t="s">
        <v>145</v>
      </c>
      <c r="G11" s="21" t="s">
        <v>10</v>
      </c>
      <c r="H11" s="149" t="s">
        <v>160</v>
      </c>
      <c r="I11" s="22" t="s">
        <v>50</v>
      </c>
      <c r="J11" s="23" t="s">
        <v>125</v>
      </c>
      <c r="K11" s="24">
        <v>6.12</v>
      </c>
      <c r="L11" s="25">
        <v>7.25</v>
      </c>
      <c r="M11" s="25">
        <v>8.9700000000000006</v>
      </c>
      <c r="N11" s="26">
        <v>22.3</v>
      </c>
      <c r="O11" s="27" t="s">
        <v>109</v>
      </c>
      <c r="P11" s="28">
        <v>1.47</v>
      </c>
      <c r="Q11" s="25">
        <v>1.33</v>
      </c>
      <c r="R11" s="25">
        <v>29.8</v>
      </c>
      <c r="S11" s="25">
        <v>4.7</v>
      </c>
      <c r="T11" s="25">
        <v>168.8</v>
      </c>
      <c r="U11" s="25">
        <v>159.4</v>
      </c>
      <c r="V11" s="25">
        <v>9.0299999999999994</v>
      </c>
      <c r="W11" s="29" t="s">
        <v>65</v>
      </c>
      <c r="X11" s="30" t="s">
        <v>68</v>
      </c>
      <c r="Y11" s="30" t="s">
        <v>68</v>
      </c>
      <c r="Z11" s="30" t="s">
        <v>68</v>
      </c>
      <c r="AA11" s="30" t="s">
        <v>68</v>
      </c>
      <c r="AB11" s="29" t="s">
        <v>65</v>
      </c>
      <c r="AC11" s="31" t="s">
        <v>124</v>
      </c>
      <c r="AD11" s="156" t="s">
        <v>155</v>
      </c>
      <c r="AE11" s="32" t="s">
        <v>81</v>
      </c>
    </row>
    <row r="12" spans="1:40" s="8" customFormat="1" ht="112.5" customHeight="1" x14ac:dyDescent="0.25">
      <c r="A12" s="81">
        <v>8</v>
      </c>
      <c r="B12" s="81"/>
      <c r="C12" s="82" t="s">
        <v>38</v>
      </c>
      <c r="D12" s="83">
        <v>17697</v>
      </c>
      <c r="E12" s="84" t="s">
        <v>39</v>
      </c>
      <c r="F12" s="150" t="s">
        <v>146</v>
      </c>
      <c r="G12" s="86" t="s">
        <v>17</v>
      </c>
      <c r="H12" s="148" t="s">
        <v>160</v>
      </c>
      <c r="I12" s="87" t="s">
        <v>36</v>
      </c>
      <c r="J12" s="68" t="s">
        <v>89</v>
      </c>
      <c r="K12" s="71">
        <v>5.68</v>
      </c>
      <c r="L12" s="74">
        <v>7.1</v>
      </c>
      <c r="M12" s="63">
        <v>8.7799999999999994</v>
      </c>
      <c r="N12" s="72">
        <v>21.6</v>
      </c>
      <c r="O12" s="88" t="s">
        <v>106</v>
      </c>
      <c r="P12" s="74">
        <v>1.44</v>
      </c>
      <c r="Q12" s="63">
        <v>1.1299999999999999</v>
      </c>
      <c r="R12" s="63">
        <v>27.6</v>
      </c>
      <c r="S12" s="63">
        <v>3.2</v>
      </c>
      <c r="T12" s="63">
        <v>231.2</v>
      </c>
      <c r="U12" s="63">
        <v>232.4</v>
      </c>
      <c r="V12" s="63">
        <v>6.16</v>
      </c>
      <c r="W12" s="78" t="s">
        <v>65</v>
      </c>
      <c r="X12" s="76" t="s">
        <v>68</v>
      </c>
      <c r="Y12" s="76" t="s">
        <v>68</v>
      </c>
      <c r="Z12" s="76" t="s">
        <v>68</v>
      </c>
      <c r="AA12" s="76" t="s">
        <v>68</v>
      </c>
      <c r="AB12" s="78" t="s">
        <v>65</v>
      </c>
      <c r="AC12" s="79" t="s">
        <v>124</v>
      </c>
      <c r="AD12" s="155" t="s">
        <v>155</v>
      </c>
      <c r="AE12" s="89" t="s">
        <v>80</v>
      </c>
    </row>
    <row r="13" spans="1:40" s="8" customFormat="1" ht="112.5" customHeight="1" x14ac:dyDescent="0.25">
      <c r="A13" s="25">
        <v>9</v>
      </c>
      <c r="B13" s="16"/>
      <c r="C13" s="33" t="s">
        <v>44</v>
      </c>
      <c r="D13" s="18">
        <v>13436</v>
      </c>
      <c r="E13" s="34" t="s">
        <v>45</v>
      </c>
      <c r="F13" s="151" t="s">
        <v>147</v>
      </c>
      <c r="G13" s="35" t="s">
        <v>17</v>
      </c>
      <c r="H13" s="149" t="s">
        <v>160</v>
      </c>
      <c r="I13" s="36" t="s">
        <v>18</v>
      </c>
      <c r="J13" s="37" t="s">
        <v>99</v>
      </c>
      <c r="K13" s="38">
        <v>5.9</v>
      </c>
      <c r="L13" s="28">
        <v>6.8</v>
      </c>
      <c r="M13" s="25">
        <v>8.39</v>
      </c>
      <c r="N13" s="39">
        <f>K13+L13+M13</f>
        <v>21.09</v>
      </c>
      <c r="O13" s="27" t="s">
        <v>106</v>
      </c>
      <c r="P13" s="28">
        <v>1.39</v>
      </c>
      <c r="Q13" s="25">
        <v>1.18</v>
      </c>
      <c r="R13" s="25">
        <v>27.9</v>
      </c>
      <c r="S13" s="25">
        <v>1.4</v>
      </c>
      <c r="T13" s="25">
        <v>223.1</v>
      </c>
      <c r="U13" s="25">
        <v>231.7</v>
      </c>
      <c r="V13" s="25">
        <v>7.6</v>
      </c>
      <c r="W13" s="29" t="s">
        <v>65</v>
      </c>
      <c r="X13" s="30" t="s">
        <v>68</v>
      </c>
      <c r="Y13" s="30" t="s">
        <v>68</v>
      </c>
      <c r="Z13" s="30" t="s">
        <v>68</v>
      </c>
      <c r="AA13" s="30" t="s">
        <v>68</v>
      </c>
      <c r="AB13" s="29" t="s">
        <v>65</v>
      </c>
      <c r="AC13" s="31" t="s">
        <v>124</v>
      </c>
      <c r="AD13" s="156" t="s">
        <v>155</v>
      </c>
      <c r="AE13" s="40">
        <v>9.1</v>
      </c>
    </row>
    <row r="14" spans="1:40" s="8" customFormat="1" ht="112.5" customHeight="1" x14ac:dyDescent="0.25">
      <c r="A14" s="81">
        <v>10</v>
      </c>
      <c r="B14" s="81"/>
      <c r="C14" s="90" t="s">
        <v>47</v>
      </c>
      <c r="D14" s="83">
        <v>12714</v>
      </c>
      <c r="E14" s="91" t="s">
        <v>46</v>
      </c>
      <c r="F14" s="150" t="s">
        <v>148</v>
      </c>
      <c r="G14" s="92" t="s">
        <v>10</v>
      </c>
      <c r="H14" s="148" t="s">
        <v>160</v>
      </c>
      <c r="I14" s="93" t="s">
        <v>10</v>
      </c>
      <c r="J14" s="94" t="s">
        <v>101</v>
      </c>
      <c r="K14" s="71">
        <v>5.74</v>
      </c>
      <c r="L14" s="74">
        <v>6.6</v>
      </c>
      <c r="M14" s="63">
        <v>8.36</v>
      </c>
      <c r="N14" s="72">
        <v>20.7</v>
      </c>
      <c r="O14" s="88" t="s">
        <v>106</v>
      </c>
      <c r="P14" s="74">
        <v>1.5</v>
      </c>
      <c r="Q14" s="63">
        <v>1.39</v>
      </c>
      <c r="R14" s="63">
        <v>27.5</v>
      </c>
      <c r="S14" s="63">
        <v>2.5</v>
      </c>
      <c r="T14" s="63">
        <v>204.9</v>
      </c>
      <c r="U14" s="63">
        <v>201.6</v>
      </c>
      <c r="V14" s="63">
        <v>15.69</v>
      </c>
      <c r="W14" s="78" t="s">
        <v>65</v>
      </c>
      <c r="X14" s="76" t="s">
        <v>68</v>
      </c>
      <c r="Y14" s="76" t="s">
        <v>68</v>
      </c>
      <c r="Z14" s="76" t="s">
        <v>68</v>
      </c>
      <c r="AA14" s="76" t="s">
        <v>68</v>
      </c>
      <c r="AB14" s="78" t="s">
        <v>65</v>
      </c>
      <c r="AC14" s="79" t="s">
        <v>124</v>
      </c>
      <c r="AD14" s="155" t="s">
        <v>155</v>
      </c>
      <c r="AE14" s="89" t="s">
        <v>79</v>
      </c>
    </row>
    <row r="15" spans="1:40" s="8" customFormat="1" ht="112.5" customHeight="1" x14ac:dyDescent="0.25">
      <c r="A15" s="16">
        <v>11</v>
      </c>
      <c r="B15" s="41"/>
      <c r="C15" s="42" t="s">
        <v>14</v>
      </c>
      <c r="D15" s="153">
        <v>13442</v>
      </c>
      <c r="E15" s="43" t="s">
        <v>126</v>
      </c>
      <c r="F15" s="43" t="s">
        <v>149</v>
      </c>
      <c r="G15" s="43" t="s">
        <v>17</v>
      </c>
      <c r="H15" s="43" t="s">
        <v>160</v>
      </c>
      <c r="I15" s="44" t="s">
        <v>15</v>
      </c>
      <c r="J15" s="43" t="s">
        <v>89</v>
      </c>
      <c r="K15" s="24">
        <v>4.59</v>
      </c>
      <c r="L15" s="25">
        <v>5.69</v>
      </c>
      <c r="M15" s="28">
        <v>8.6999999999999993</v>
      </c>
      <c r="N15" s="39">
        <v>19</v>
      </c>
      <c r="O15" s="45" t="s">
        <v>106</v>
      </c>
      <c r="P15" s="28">
        <v>1.41</v>
      </c>
      <c r="Q15" s="28">
        <v>0.99</v>
      </c>
      <c r="R15" s="46">
        <v>25.4</v>
      </c>
      <c r="S15" s="46">
        <v>1.4</v>
      </c>
      <c r="T15" s="25">
        <v>287.89999999999998</v>
      </c>
      <c r="U15" s="25">
        <v>280.3</v>
      </c>
      <c r="V15" s="28">
        <v>7.13</v>
      </c>
      <c r="W15" s="47" t="s">
        <v>65</v>
      </c>
      <c r="X15" s="30" t="s">
        <v>68</v>
      </c>
      <c r="Y15" s="30" t="s">
        <v>68</v>
      </c>
      <c r="Z15" s="30" t="s">
        <v>68</v>
      </c>
      <c r="AA15" s="30" t="s">
        <v>68</v>
      </c>
      <c r="AB15" s="29" t="s">
        <v>65</v>
      </c>
      <c r="AC15" s="31" t="s">
        <v>124</v>
      </c>
      <c r="AD15" s="156" t="s">
        <v>155</v>
      </c>
      <c r="AE15" s="32" t="s">
        <v>66</v>
      </c>
    </row>
    <row r="16" spans="1:40" s="8" customFormat="1" ht="112.5" customHeight="1" x14ac:dyDescent="0.25">
      <c r="A16" s="63">
        <v>12</v>
      </c>
      <c r="B16" s="81"/>
      <c r="C16" s="95" t="s">
        <v>53</v>
      </c>
      <c r="D16" s="83">
        <v>14214</v>
      </c>
      <c r="E16" s="91" t="s">
        <v>46</v>
      </c>
      <c r="F16" s="150" t="s">
        <v>150</v>
      </c>
      <c r="G16" s="86" t="s">
        <v>17</v>
      </c>
      <c r="H16" s="148" t="s">
        <v>160</v>
      </c>
      <c r="I16" s="93" t="s">
        <v>20</v>
      </c>
      <c r="J16" s="94" t="s">
        <v>103</v>
      </c>
      <c r="K16" s="71">
        <v>4.8099999999999996</v>
      </c>
      <c r="L16" s="63">
        <v>6.21</v>
      </c>
      <c r="M16" s="63">
        <v>7.41</v>
      </c>
      <c r="N16" s="72">
        <v>18.399999999999999</v>
      </c>
      <c r="O16" s="88" t="s">
        <v>106</v>
      </c>
      <c r="P16" s="74">
        <v>1.3</v>
      </c>
      <c r="Q16" s="63">
        <v>0.95</v>
      </c>
      <c r="R16" s="63">
        <v>27.5</v>
      </c>
      <c r="S16" s="63">
        <v>3.2</v>
      </c>
      <c r="T16" s="96">
        <v>274</v>
      </c>
      <c r="U16" s="96">
        <v>240</v>
      </c>
      <c r="V16" s="63">
        <v>7.25</v>
      </c>
      <c r="W16" s="78" t="s">
        <v>65</v>
      </c>
      <c r="X16" s="76" t="s">
        <v>68</v>
      </c>
      <c r="Y16" s="76" t="s">
        <v>68</v>
      </c>
      <c r="Z16" s="76" t="s">
        <v>68</v>
      </c>
      <c r="AA16" s="76" t="s">
        <v>68</v>
      </c>
      <c r="AB16" s="78" t="s">
        <v>65</v>
      </c>
      <c r="AC16" s="79" t="s">
        <v>124</v>
      </c>
      <c r="AD16" s="155">
        <v>0.7</v>
      </c>
      <c r="AE16" s="89" t="s">
        <v>81</v>
      </c>
    </row>
    <row r="17" spans="1:31" s="8" customFormat="1" ht="112.5" customHeight="1" x14ac:dyDescent="0.25">
      <c r="A17" s="16">
        <v>13</v>
      </c>
      <c r="B17" s="16"/>
      <c r="C17" s="48" t="s">
        <v>76</v>
      </c>
      <c r="D17" s="18">
        <v>9636</v>
      </c>
      <c r="E17" s="49" t="s">
        <v>84</v>
      </c>
      <c r="F17" s="151" t="s">
        <v>151</v>
      </c>
      <c r="G17" s="51" t="s">
        <v>10</v>
      </c>
      <c r="H17" s="154" t="s">
        <v>160</v>
      </c>
      <c r="I17" s="52" t="s">
        <v>36</v>
      </c>
      <c r="J17" s="37" t="s">
        <v>93</v>
      </c>
      <c r="K17" s="24">
        <v>4.88</v>
      </c>
      <c r="L17" s="25">
        <v>6.21</v>
      </c>
      <c r="M17" s="25">
        <v>6.83</v>
      </c>
      <c r="N17" s="39">
        <f>K17+M17+L17</f>
        <v>17.920000000000002</v>
      </c>
      <c r="O17" s="45" t="s">
        <v>106</v>
      </c>
      <c r="P17" s="28">
        <v>1.37</v>
      </c>
      <c r="Q17" s="25">
        <v>0.92</v>
      </c>
      <c r="R17" s="46">
        <v>26</v>
      </c>
      <c r="S17" s="25">
        <v>2.6</v>
      </c>
      <c r="T17" s="25">
        <v>195.7</v>
      </c>
      <c r="U17" s="25">
        <v>182.6</v>
      </c>
      <c r="V17" s="25">
        <v>8.6</v>
      </c>
      <c r="W17" s="47" t="s">
        <v>65</v>
      </c>
      <c r="X17" s="53" t="s">
        <v>68</v>
      </c>
      <c r="Y17" s="30" t="s">
        <v>68</v>
      </c>
      <c r="Z17" s="30" t="s">
        <v>68</v>
      </c>
      <c r="AA17" s="30" t="s">
        <v>68</v>
      </c>
      <c r="AB17" s="29" t="s">
        <v>65</v>
      </c>
      <c r="AC17" s="31" t="s">
        <v>124</v>
      </c>
      <c r="AD17" s="156">
        <v>1</v>
      </c>
      <c r="AE17" s="40">
        <v>9.1</v>
      </c>
    </row>
    <row r="18" spans="1:31" s="8" customFormat="1" ht="112.5" customHeight="1" x14ac:dyDescent="0.25">
      <c r="A18" s="81">
        <v>14</v>
      </c>
      <c r="B18" s="81"/>
      <c r="C18" s="95" t="s">
        <v>35</v>
      </c>
      <c r="D18" s="83">
        <v>11650</v>
      </c>
      <c r="E18" s="85" t="s">
        <v>120</v>
      </c>
      <c r="F18" s="150" t="s">
        <v>152</v>
      </c>
      <c r="G18" s="98" t="s">
        <v>17</v>
      </c>
      <c r="H18" s="148" t="s">
        <v>160</v>
      </c>
      <c r="I18" s="99" t="s">
        <v>34</v>
      </c>
      <c r="J18" s="100" t="s">
        <v>96</v>
      </c>
      <c r="K18" s="71">
        <v>4.59</v>
      </c>
      <c r="L18" s="63">
        <v>5.95</v>
      </c>
      <c r="M18" s="63">
        <v>6.65</v>
      </c>
      <c r="N18" s="72">
        <v>17.2</v>
      </c>
      <c r="O18" s="88" t="s">
        <v>106</v>
      </c>
      <c r="P18" s="74">
        <v>1.36</v>
      </c>
      <c r="Q18" s="63">
        <v>1.36</v>
      </c>
      <c r="R18" s="63">
        <v>27.8</v>
      </c>
      <c r="S18" s="63">
        <v>2.7</v>
      </c>
      <c r="T18" s="63">
        <v>224.9</v>
      </c>
      <c r="U18" s="63">
        <v>215.6</v>
      </c>
      <c r="V18" s="63">
        <v>14.28</v>
      </c>
      <c r="W18" s="78" t="s">
        <v>65</v>
      </c>
      <c r="X18" s="76" t="s">
        <v>68</v>
      </c>
      <c r="Y18" s="76" t="s">
        <v>68</v>
      </c>
      <c r="Z18" s="76" t="s">
        <v>68</v>
      </c>
      <c r="AA18" s="76" t="s">
        <v>68</v>
      </c>
      <c r="AB18" s="78" t="s">
        <v>65</v>
      </c>
      <c r="AC18" s="79" t="s">
        <v>124</v>
      </c>
      <c r="AD18" s="155">
        <v>0.9</v>
      </c>
      <c r="AE18" s="89" t="s">
        <v>79</v>
      </c>
    </row>
    <row r="19" spans="1:31" s="8" customFormat="1" ht="112.5" customHeight="1" thickBot="1" x14ac:dyDescent="0.3">
      <c r="A19" s="25">
        <v>15</v>
      </c>
      <c r="B19" s="41"/>
      <c r="C19" s="42" t="s">
        <v>12</v>
      </c>
      <c r="D19" s="153">
        <v>12489</v>
      </c>
      <c r="E19" s="43" t="s">
        <v>39</v>
      </c>
      <c r="F19" s="43" t="s">
        <v>153</v>
      </c>
      <c r="G19" s="43" t="s">
        <v>10</v>
      </c>
      <c r="H19" s="43" t="s">
        <v>160</v>
      </c>
      <c r="I19" s="44" t="s">
        <v>10</v>
      </c>
      <c r="J19" s="43" t="s">
        <v>98</v>
      </c>
      <c r="K19" s="24">
        <v>4.37</v>
      </c>
      <c r="L19" s="25">
        <v>5.18</v>
      </c>
      <c r="M19" s="25">
        <v>7.02</v>
      </c>
      <c r="N19" s="39">
        <v>16.600000000000001</v>
      </c>
      <c r="O19" s="54" t="s">
        <v>106</v>
      </c>
      <c r="P19" s="55">
        <v>1.22</v>
      </c>
      <c r="Q19" s="55">
        <v>1.1299999999999999</v>
      </c>
      <c r="R19" s="56">
        <v>27.2</v>
      </c>
      <c r="S19" s="56">
        <v>3.5</v>
      </c>
      <c r="T19" s="57">
        <v>172.4</v>
      </c>
      <c r="U19" s="57">
        <v>118.7</v>
      </c>
      <c r="V19" s="55">
        <v>10.64</v>
      </c>
      <c r="W19" s="58" t="s">
        <v>65</v>
      </c>
      <c r="X19" s="59" t="s">
        <v>68</v>
      </c>
      <c r="Y19" s="59" t="s">
        <v>68</v>
      </c>
      <c r="Z19" s="59" t="s">
        <v>68</v>
      </c>
      <c r="AA19" s="59" t="s">
        <v>68</v>
      </c>
      <c r="AB19" s="60" t="s">
        <v>65</v>
      </c>
      <c r="AC19" s="61">
        <v>18.2</v>
      </c>
      <c r="AD19" s="157" t="s">
        <v>155</v>
      </c>
      <c r="AE19" s="62" t="s">
        <v>66</v>
      </c>
    </row>
    <row r="20" spans="1:31" s="9" customFormat="1" ht="25.5" customHeight="1" x14ac:dyDescent="0.25">
      <c r="A20" s="10" t="s">
        <v>161</v>
      </c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</row>
    <row r="21" spans="1:31" s="15" customFormat="1" ht="15.75" x14ac:dyDescent="0.25">
      <c r="A21" s="11" t="s">
        <v>128</v>
      </c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</row>
    <row r="22" spans="1:31" ht="99.95" customHeight="1" x14ac:dyDescent="0.25">
      <c r="C22" s="4"/>
      <c r="D22" s="5"/>
      <c r="E22" s="4"/>
      <c r="F22" s="4"/>
      <c r="G22" s="4"/>
      <c r="H22" s="4"/>
      <c r="I22" s="6"/>
      <c r="J22" s="4"/>
      <c r="K22" s="4"/>
      <c r="L22" s="4"/>
      <c r="M22" s="4"/>
      <c r="N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</row>
    <row r="23" spans="1:31" hidden="1" x14ac:dyDescent="0.25">
      <c r="C23" s="4"/>
      <c r="D23" s="5"/>
      <c r="E23" s="4"/>
      <c r="F23" s="4"/>
      <c r="G23" s="4"/>
      <c r="H23" s="4"/>
      <c r="I23" s="6"/>
      <c r="J23" s="4"/>
      <c r="K23" s="4"/>
      <c r="L23" s="4"/>
      <c r="M23" s="4"/>
      <c r="N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</row>
    <row r="24" spans="1:31" hidden="1" x14ac:dyDescent="0.25">
      <c r="C24" s="4"/>
      <c r="D24" s="5"/>
      <c r="E24" s="4"/>
      <c r="F24" s="4"/>
      <c r="G24" s="4"/>
      <c r="H24" s="4"/>
      <c r="I24" s="6"/>
      <c r="J24" s="4"/>
      <c r="K24" s="4"/>
      <c r="L24" s="4"/>
      <c r="M24" s="4"/>
      <c r="N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</row>
    <row r="25" spans="1:31" hidden="1" x14ac:dyDescent="0.25">
      <c r="C25" s="4"/>
      <c r="D25" s="5"/>
      <c r="E25" s="4"/>
      <c r="F25" s="4"/>
      <c r="G25" s="4"/>
      <c r="H25" s="4"/>
      <c r="I25" s="6"/>
      <c r="J25" s="4"/>
      <c r="K25" s="4"/>
      <c r="L25" s="4"/>
      <c r="M25" s="4"/>
      <c r="N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</row>
    <row r="26" spans="1:31" hidden="1" x14ac:dyDescent="0.25">
      <c r="C26" s="4"/>
      <c r="D26" s="5"/>
      <c r="E26" s="4"/>
      <c r="F26" s="4"/>
      <c r="G26" s="4"/>
      <c r="H26" s="4"/>
      <c r="I26" s="6"/>
      <c r="J26" s="4"/>
      <c r="K26" s="4"/>
      <c r="L26" s="4"/>
      <c r="M26" s="4"/>
      <c r="N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</row>
    <row r="27" spans="1:31" hidden="1" x14ac:dyDescent="0.25">
      <c r="C27" s="4"/>
      <c r="D27" s="5"/>
      <c r="E27" s="4"/>
      <c r="F27" s="4"/>
      <c r="G27" s="4"/>
      <c r="H27" s="4"/>
      <c r="I27" s="6"/>
      <c r="J27" s="4"/>
      <c r="K27" s="4"/>
      <c r="L27" s="4"/>
      <c r="M27" s="4"/>
      <c r="N27" s="4"/>
    </row>
    <row r="28" spans="1:31" hidden="1" x14ac:dyDescent="0.25">
      <c r="C28" s="4"/>
      <c r="D28" s="5"/>
      <c r="E28" s="4"/>
      <c r="F28" s="4"/>
      <c r="G28" s="4"/>
      <c r="H28" s="4"/>
      <c r="I28" s="6"/>
      <c r="J28" s="4"/>
      <c r="K28" s="4"/>
      <c r="L28" s="4"/>
      <c r="M28" s="4"/>
      <c r="N28" s="4"/>
    </row>
  </sheetData>
  <sheetProtection algorithmName="SHA-512" hashValue="G4ce5Q6ktEx5i+EnKBPXT+ByiFgJDrhiAVHwFT4imj4u/saiLUxl6Kd6n1FCfoUDHNKCeUrQGmO8RPhYmvVsMA==" saltValue="3Um5YAPxhHTAJ5xlkT/wxQ==" spinCount="100000" sheet="1" objects="1" scenarios="1"/>
  <sortState ref="A4:AL19">
    <sortCondition descending="1" ref="N4:N19"/>
  </sortState>
  <mergeCells count="28">
    <mergeCell ref="L2:L3"/>
    <mergeCell ref="M2:M3"/>
    <mergeCell ref="AB2:AB3"/>
    <mergeCell ref="K1:N1"/>
    <mergeCell ref="N2:N3"/>
    <mergeCell ref="K2:K3"/>
    <mergeCell ref="O1:AD1"/>
    <mergeCell ref="J1:J3"/>
    <mergeCell ref="G1:G3"/>
    <mergeCell ref="A1:A3"/>
    <mergeCell ref="B1:B3"/>
    <mergeCell ref="C1:C3"/>
    <mergeCell ref="E1:E3"/>
    <mergeCell ref="D1:D3"/>
    <mergeCell ref="F1:F3"/>
    <mergeCell ref="I1:I3"/>
    <mergeCell ref="H1:H3"/>
    <mergeCell ref="AE2:AE3"/>
    <mergeCell ref="O2:O3"/>
    <mergeCell ref="P2:Q2"/>
    <mergeCell ref="V2:W2"/>
    <mergeCell ref="X2:Y2"/>
    <mergeCell ref="R2:R3"/>
    <mergeCell ref="AC2:AC3"/>
    <mergeCell ref="S2:S3"/>
    <mergeCell ref="Z2:AA2"/>
    <mergeCell ref="T2:U2"/>
    <mergeCell ref="AD2:AD3"/>
  </mergeCells>
  <pageMargins left="0.25" right="0.25" top="0.75" bottom="0.75" header="0.3" footer="0.3"/>
  <pageSetup paperSize="8" scale="72" fitToWidth="3" fitToHeight="3" orientation="landscape" r:id="rId1"/>
  <ignoredErrors>
    <ignoredError sqref="I17 I12 I8" numberStoredAsText="1"/>
  </ignoredError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P15"/>
  <sheetViews>
    <sheetView tabSelected="1" zoomScale="80" zoomScaleNormal="80" workbookViewId="0">
      <pane xSplit="3" ySplit="3" topLeftCell="D4" activePane="bottomRight" state="frozen"/>
      <selection pane="topRight" activeCell="D1" sqref="D1"/>
      <selection pane="bottomLeft" activeCell="A4" sqref="A4"/>
      <selection pane="bottomRight" sqref="A1:A3"/>
    </sheetView>
  </sheetViews>
  <sheetFormatPr defaultColWidth="0" defaultRowHeight="15" zeroHeight="1" x14ac:dyDescent="0.25"/>
  <cols>
    <col min="1" max="1" width="21.42578125" customWidth="1"/>
    <col min="2" max="2" width="24.85546875" customWidth="1"/>
    <col min="3" max="3" width="57.85546875" customWidth="1"/>
    <col min="4" max="4" width="20.7109375" customWidth="1"/>
    <col min="5" max="5" width="20.5703125" customWidth="1"/>
    <col min="6" max="6" width="39.5703125" customWidth="1"/>
    <col min="7" max="7" width="23.140625" customWidth="1"/>
    <col min="8" max="8" width="22.7109375" customWidth="1"/>
    <col min="9" max="9" width="18.28515625" customWidth="1"/>
    <col min="10" max="10" width="47.7109375" customWidth="1"/>
    <col min="11" max="11" width="15.5703125" customWidth="1"/>
    <col min="12" max="12" width="14.7109375" customWidth="1"/>
    <col min="13" max="13" width="15.5703125" customWidth="1"/>
    <col min="14" max="14" width="16.5703125" customWidth="1"/>
    <col min="15" max="17" width="39" customWidth="1"/>
    <col min="18" max="18" width="25.7109375" customWidth="1"/>
    <col min="19" max="19" width="26.85546875" customWidth="1"/>
    <col min="20" max="20" width="27" customWidth="1"/>
    <col min="21" max="21" width="25.85546875" customWidth="1"/>
    <col min="22" max="22" width="25.28515625" customWidth="1"/>
    <col min="23" max="23" width="24.7109375" customWidth="1"/>
    <col min="24" max="24" width="23.5703125" customWidth="1"/>
    <col min="25" max="25" width="23.28515625" customWidth="1"/>
    <col min="26" max="26" width="25.28515625" customWidth="1"/>
    <col min="27" max="27" width="23.5703125" customWidth="1"/>
    <col min="28" max="28" width="24.140625" customWidth="1"/>
    <col min="29" max="31" width="25.7109375" customWidth="1"/>
    <col min="32" max="32" width="39" customWidth="1"/>
    <col min="33" max="33" width="9.140625" customWidth="1"/>
    <col min="43" max="16384" width="9.140625" hidden="1"/>
  </cols>
  <sheetData>
    <row r="1" spans="1:42" s="1" customFormat="1" ht="46.5" customHeight="1" thickBot="1" x14ac:dyDescent="0.3">
      <c r="A1" s="164" t="s">
        <v>0</v>
      </c>
      <c r="B1" s="181" t="s">
        <v>1</v>
      </c>
      <c r="C1" s="164" t="s">
        <v>2</v>
      </c>
      <c r="D1" s="164" t="s">
        <v>4</v>
      </c>
      <c r="E1" s="164" t="s">
        <v>3</v>
      </c>
      <c r="F1" s="164" t="s">
        <v>111</v>
      </c>
      <c r="G1" s="164" t="s">
        <v>8</v>
      </c>
      <c r="H1" s="164" t="s">
        <v>131</v>
      </c>
      <c r="I1" s="166" t="s">
        <v>9</v>
      </c>
      <c r="J1" s="164" t="s">
        <v>5</v>
      </c>
      <c r="K1" s="177" t="s">
        <v>6</v>
      </c>
      <c r="L1" s="171"/>
      <c r="M1" s="171"/>
      <c r="N1" s="172"/>
      <c r="O1" s="178" t="s">
        <v>116</v>
      </c>
      <c r="P1" s="179"/>
      <c r="Q1" s="179"/>
      <c r="R1" s="179"/>
      <c r="S1" s="179"/>
      <c r="T1" s="179"/>
      <c r="U1" s="179"/>
      <c r="V1" s="179"/>
      <c r="W1" s="179"/>
      <c r="X1" s="179"/>
      <c r="Y1" s="179"/>
      <c r="Z1" s="179"/>
      <c r="AA1" s="179"/>
      <c r="AB1" s="179"/>
      <c r="AC1" s="179"/>
      <c r="AD1" s="179"/>
      <c r="AE1" s="180"/>
      <c r="AF1" s="12" t="s">
        <v>115</v>
      </c>
      <c r="AG1" s="7"/>
      <c r="AH1" s="7"/>
      <c r="AI1" s="7"/>
      <c r="AJ1" s="7"/>
      <c r="AK1" s="7"/>
      <c r="AL1" s="7"/>
      <c r="AM1" s="7"/>
      <c r="AN1" s="7"/>
      <c r="AO1" s="7"/>
      <c r="AP1" s="2"/>
    </row>
    <row r="2" spans="1:42" s="1" customFormat="1" ht="30" customHeight="1" thickTop="1" x14ac:dyDescent="0.25">
      <c r="A2" s="160"/>
      <c r="B2" s="165"/>
      <c r="C2" s="160"/>
      <c r="D2" s="160"/>
      <c r="E2" s="160"/>
      <c r="F2" s="160"/>
      <c r="G2" s="160"/>
      <c r="H2" s="160"/>
      <c r="I2" s="167"/>
      <c r="J2" s="160"/>
      <c r="K2" s="175" t="s">
        <v>112</v>
      </c>
      <c r="L2" s="160" t="s">
        <v>113</v>
      </c>
      <c r="M2" s="160" t="s">
        <v>114</v>
      </c>
      <c r="N2" s="173" t="s">
        <v>7</v>
      </c>
      <c r="O2" s="163" t="s">
        <v>110</v>
      </c>
      <c r="P2" s="161" t="s">
        <v>56</v>
      </c>
      <c r="Q2" s="161"/>
      <c r="R2" s="160" t="s">
        <v>72</v>
      </c>
      <c r="S2" s="160" t="s">
        <v>88</v>
      </c>
      <c r="T2" s="161" t="s">
        <v>60</v>
      </c>
      <c r="U2" s="161"/>
      <c r="V2" s="161" t="s">
        <v>57</v>
      </c>
      <c r="W2" s="161"/>
      <c r="X2" s="161" t="s">
        <v>58</v>
      </c>
      <c r="Y2" s="161"/>
      <c r="Z2" s="161" t="s">
        <v>59</v>
      </c>
      <c r="AA2" s="161"/>
      <c r="AB2" s="160" t="s">
        <v>82</v>
      </c>
      <c r="AC2" s="160" t="s">
        <v>121</v>
      </c>
      <c r="AD2" s="160" t="s">
        <v>69</v>
      </c>
      <c r="AE2" s="160" t="s">
        <v>70</v>
      </c>
      <c r="AF2" s="159" t="s">
        <v>83</v>
      </c>
      <c r="AG2" s="2"/>
      <c r="AH2" s="2"/>
      <c r="AI2" s="2"/>
      <c r="AJ2" s="2"/>
      <c r="AK2" s="2"/>
      <c r="AL2" s="2"/>
      <c r="AM2" s="2"/>
      <c r="AN2" s="2"/>
      <c r="AO2" s="2"/>
      <c r="AP2" s="2"/>
    </row>
    <row r="3" spans="1:42" s="1" customFormat="1" ht="58.5" customHeight="1" x14ac:dyDescent="0.25">
      <c r="A3" s="165"/>
      <c r="B3" s="165"/>
      <c r="C3" s="160"/>
      <c r="D3" s="165"/>
      <c r="E3" s="165"/>
      <c r="F3" s="160"/>
      <c r="G3" s="160"/>
      <c r="H3" s="160"/>
      <c r="I3" s="167"/>
      <c r="J3" s="160"/>
      <c r="K3" s="176"/>
      <c r="L3" s="160"/>
      <c r="M3" s="160"/>
      <c r="N3" s="174"/>
      <c r="O3" s="163"/>
      <c r="P3" s="13" t="s">
        <v>73</v>
      </c>
      <c r="Q3" s="13" t="s">
        <v>74</v>
      </c>
      <c r="R3" s="160"/>
      <c r="S3" s="160"/>
      <c r="T3" s="13" t="s">
        <v>63</v>
      </c>
      <c r="U3" s="13" t="s">
        <v>64</v>
      </c>
      <c r="V3" s="13" t="s">
        <v>61</v>
      </c>
      <c r="W3" s="13" t="s">
        <v>62</v>
      </c>
      <c r="X3" s="13" t="s">
        <v>61</v>
      </c>
      <c r="Y3" s="13" t="s">
        <v>62</v>
      </c>
      <c r="Z3" s="13" t="s">
        <v>61</v>
      </c>
      <c r="AA3" s="13" t="s">
        <v>62</v>
      </c>
      <c r="AB3" s="160"/>
      <c r="AC3" s="160"/>
      <c r="AD3" s="160"/>
      <c r="AE3" s="160"/>
      <c r="AF3" s="159"/>
    </row>
    <row r="4" spans="1:42" s="1" customFormat="1" ht="120" customHeight="1" x14ac:dyDescent="0.25">
      <c r="A4" s="63">
        <v>1</v>
      </c>
      <c r="B4" s="104"/>
      <c r="C4" s="105" t="s">
        <v>11</v>
      </c>
      <c r="D4" s="66">
        <v>13618</v>
      </c>
      <c r="E4" s="68" t="s">
        <v>130</v>
      </c>
      <c r="F4" s="68" t="s">
        <v>134</v>
      </c>
      <c r="G4" s="68" t="s">
        <v>10</v>
      </c>
      <c r="H4" s="68" t="s">
        <v>160</v>
      </c>
      <c r="I4" s="107" t="s">
        <v>13</v>
      </c>
      <c r="J4" s="94" t="s">
        <v>97</v>
      </c>
      <c r="K4" s="117">
        <v>5.76</v>
      </c>
      <c r="L4" s="74">
        <v>8.6300000000000008</v>
      </c>
      <c r="M4" s="63">
        <v>11.08</v>
      </c>
      <c r="N4" s="108">
        <f t="shared" ref="N4:N11" si="0">SUM(K4:M4)</f>
        <v>25.47</v>
      </c>
      <c r="O4" s="118" t="s">
        <v>104</v>
      </c>
      <c r="P4" s="119" t="s">
        <v>67</v>
      </c>
      <c r="Q4" s="119" t="s">
        <v>67</v>
      </c>
      <c r="R4" s="96">
        <v>26.9</v>
      </c>
      <c r="S4" s="96">
        <v>3.6</v>
      </c>
      <c r="T4" s="63">
        <v>240.3</v>
      </c>
      <c r="U4" s="63">
        <v>118.6</v>
      </c>
      <c r="V4" s="74">
        <v>16.55</v>
      </c>
      <c r="W4" s="75" t="s">
        <v>65</v>
      </c>
      <c r="X4" s="76" t="s">
        <v>68</v>
      </c>
      <c r="Y4" s="76" t="s">
        <v>68</v>
      </c>
      <c r="Z4" s="78" t="s">
        <v>68</v>
      </c>
      <c r="AA4" s="78" t="s">
        <v>68</v>
      </c>
      <c r="AB4" s="78" t="s">
        <v>65</v>
      </c>
      <c r="AC4" s="120" t="s">
        <v>124</v>
      </c>
      <c r="AD4" s="121">
        <v>2.1</v>
      </c>
      <c r="AE4" s="76" t="s">
        <v>71</v>
      </c>
      <c r="AF4" s="89" t="s">
        <v>66</v>
      </c>
    </row>
    <row r="5" spans="1:42" s="8" customFormat="1" ht="120" customHeight="1" x14ac:dyDescent="0.25">
      <c r="A5" s="16">
        <v>2</v>
      </c>
      <c r="B5" s="16"/>
      <c r="C5" s="17" t="s">
        <v>30</v>
      </c>
      <c r="D5" s="112">
        <v>21135</v>
      </c>
      <c r="E5" s="50" t="s">
        <v>126</v>
      </c>
      <c r="F5" s="43" t="s">
        <v>22</v>
      </c>
      <c r="G5" s="51" t="s">
        <v>10</v>
      </c>
      <c r="H5" s="149" t="s">
        <v>132</v>
      </c>
      <c r="I5" s="133" t="s">
        <v>29</v>
      </c>
      <c r="J5" s="37" t="s">
        <v>94</v>
      </c>
      <c r="K5" s="24">
        <v>6.06</v>
      </c>
      <c r="L5" s="25">
        <v>7.89</v>
      </c>
      <c r="M5" s="25">
        <v>10.92</v>
      </c>
      <c r="N5" s="39">
        <f t="shared" si="0"/>
        <v>24.869999999999997</v>
      </c>
      <c r="O5" s="114" t="s">
        <v>106</v>
      </c>
      <c r="P5" s="115" t="s">
        <v>67</v>
      </c>
      <c r="Q5" s="115" t="s">
        <v>67</v>
      </c>
      <c r="R5" s="25">
        <v>25.9</v>
      </c>
      <c r="S5" s="25">
        <v>3.5</v>
      </c>
      <c r="T5" s="25">
        <v>237.7</v>
      </c>
      <c r="U5" s="46">
        <v>230</v>
      </c>
      <c r="V5" s="25">
        <v>6.13</v>
      </c>
      <c r="W5" s="47" t="s">
        <v>65</v>
      </c>
      <c r="X5" s="30" t="s">
        <v>68</v>
      </c>
      <c r="Y5" s="53" t="s">
        <v>68</v>
      </c>
      <c r="Z5" s="30" t="s">
        <v>68</v>
      </c>
      <c r="AA5" s="30" t="s">
        <v>68</v>
      </c>
      <c r="AB5" s="29" t="s">
        <v>65</v>
      </c>
      <c r="AC5" s="134">
        <v>11.6</v>
      </c>
      <c r="AD5" s="25">
        <v>1.8</v>
      </c>
      <c r="AE5" s="29" t="s">
        <v>71</v>
      </c>
      <c r="AF5" s="32" t="s">
        <v>75</v>
      </c>
    </row>
    <row r="6" spans="1:42" s="8" customFormat="1" ht="120" customHeight="1" x14ac:dyDescent="0.25">
      <c r="A6" s="81">
        <v>3</v>
      </c>
      <c r="B6" s="81"/>
      <c r="C6" s="122" t="s">
        <v>40</v>
      </c>
      <c r="D6" s="123">
        <v>23636</v>
      </c>
      <c r="E6" s="124" t="s">
        <v>119</v>
      </c>
      <c r="F6" s="150" t="s">
        <v>133</v>
      </c>
      <c r="G6" s="125" t="s">
        <v>10</v>
      </c>
      <c r="H6" s="68" t="s">
        <v>160</v>
      </c>
      <c r="I6" s="126" t="s">
        <v>41</v>
      </c>
      <c r="J6" s="94" t="s">
        <v>100</v>
      </c>
      <c r="K6" s="71">
        <v>5.32</v>
      </c>
      <c r="L6" s="63">
        <v>8.76</v>
      </c>
      <c r="M6" s="74">
        <v>10.6</v>
      </c>
      <c r="N6" s="108">
        <f t="shared" si="0"/>
        <v>24.68</v>
      </c>
      <c r="O6" s="127" t="s">
        <v>106</v>
      </c>
      <c r="P6" s="128" t="s">
        <v>67</v>
      </c>
      <c r="Q6" s="128" t="s">
        <v>67</v>
      </c>
      <c r="R6" s="63">
        <v>24.1</v>
      </c>
      <c r="S6" s="96">
        <v>3</v>
      </c>
      <c r="T6" s="63">
        <v>205.6</v>
      </c>
      <c r="U6" s="63">
        <v>202.2</v>
      </c>
      <c r="V6" s="63">
        <v>3.35</v>
      </c>
      <c r="W6" s="78" t="s">
        <v>65</v>
      </c>
      <c r="X6" s="76" t="s">
        <v>68</v>
      </c>
      <c r="Y6" s="76" t="s">
        <v>68</v>
      </c>
      <c r="Z6" s="76" t="s">
        <v>68</v>
      </c>
      <c r="AA6" s="76" t="s">
        <v>68</v>
      </c>
      <c r="AB6" s="78" t="s">
        <v>65</v>
      </c>
      <c r="AC6" s="120" t="s">
        <v>124</v>
      </c>
      <c r="AD6" s="96">
        <v>2</v>
      </c>
      <c r="AE6" s="78" t="s">
        <v>71</v>
      </c>
      <c r="AF6" s="89" t="s">
        <v>75</v>
      </c>
    </row>
    <row r="7" spans="1:42" s="8" customFormat="1" ht="120" customHeight="1" x14ac:dyDescent="0.25">
      <c r="A7" s="25">
        <v>4</v>
      </c>
      <c r="B7" s="16"/>
      <c r="C7" s="135" t="s">
        <v>37</v>
      </c>
      <c r="D7" s="112">
        <v>17947</v>
      </c>
      <c r="E7" s="49" t="s">
        <v>39</v>
      </c>
      <c r="F7" s="151" t="s">
        <v>135</v>
      </c>
      <c r="G7" s="116" t="s">
        <v>17</v>
      </c>
      <c r="H7" s="149" t="s">
        <v>160</v>
      </c>
      <c r="I7" s="136" t="s">
        <v>36</v>
      </c>
      <c r="J7" s="37" t="s">
        <v>99</v>
      </c>
      <c r="K7" s="24">
        <v>5.62</v>
      </c>
      <c r="L7" s="25">
        <v>8.14</v>
      </c>
      <c r="M7" s="28">
        <v>10.6</v>
      </c>
      <c r="N7" s="39">
        <f t="shared" si="0"/>
        <v>24.36</v>
      </c>
      <c r="O7" s="114" t="s">
        <v>106</v>
      </c>
      <c r="P7" s="115" t="s">
        <v>67</v>
      </c>
      <c r="Q7" s="115" t="s">
        <v>67</v>
      </c>
      <c r="R7" s="25">
        <v>25.5</v>
      </c>
      <c r="S7" s="46">
        <v>3</v>
      </c>
      <c r="T7" s="25">
        <v>203.8</v>
      </c>
      <c r="U7" s="25">
        <v>198.3</v>
      </c>
      <c r="V7" s="25">
        <v>8.82</v>
      </c>
      <c r="W7" s="29" t="s">
        <v>65</v>
      </c>
      <c r="X7" s="30" t="s">
        <v>68</v>
      </c>
      <c r="Y7" s="30" t="s">
        <v>68</v>
      </c>
      <c r="Z7" s="30" t="s">
        <v>68</v>
      </c>
      <c r="AA7" s="30" t="s">
        <v>68</v>
      </c>
      <c r="AB7" s="29" t="s">
        <v>65</v>
      </c>
      <c r="AC7" s="111" t="s">
        <v>124</v>
      </c>
      <c r="AD7" s="25">
        <v>2.2000000000000002</v>
      </c>
      <c r="AE7" s="29" t="s">
        <v>71</v>
      </c>
      <c r="AF7" s="137" t="s">
        <v>81</v>
      </c>
    </row>
    <row r="8" spans="1:42" s="8" customFormat="1" ht="120" customHeight="1" x14ac:dyDescent="0.25">
      <c r="A8" s="81">
        <v>5</v>
      </c>
      <c r="B8" s="81"/>
      <c r="C8" s="129" t="s">
        <v>55</v>
      </c>
      <c r="D8" s="123">
        <v>14214</v>
      </c>
      <c r="E8" s="91" t="s">
        <v>46</v>
      </c>
      <c r="F8" s="150" t="s">
        <v>136</v>
      </c>
      <c r="G8" s="92" t="s">
        <v>17</v>
      </c>
      <c r="H8" s="148" t="s">
        <v>160</v>
      </c>
      <c r="I8" s="93" t="s">
        <v>54</v>
      </c>
      <c r="J8" s="94" t="s">
        <v>103</v>
      </c>
      <c r="K8" s="71">
        <v>5.17</v>
      </c>
      <c r="L8" s="63">
        <v>8.51</v>
      </c>
      <c r="M8" s="74">
        <v>10.6</v>
      </c>
      <c r="N8" s="108">
        <f t="shared" si="0"/>
        <v>24.28</v>
      </c>
      <c r="O8" s="127" t="s">
        <v>106</v>
      </c>
      <c r="P8" s="130" t="s">
        <v>67</v>
      </c>
      <c r="Q8" s="78" t="s">
        <v>67</v>
      </c>
      <c r="R8" s="63">
        <v>22.6</v>
      </c>
      <c r="S8" s="63">
        <v>4.5999999999999996</v>
      </c>
      <c r="T8" s="63">
        <v>215.1</v>
      </c>
      <c r="U8" s="63">
        <v>205.9</v>
      </c>
      <c r="V8" s="63">
        <v>8.85</v>
      </c>
      <c r="W8" s="78" t="s">
        <v>65</v>
      </c>
      <c r="X8" s="76" t="s">
        <v>68</v>
      </c>
      <c r="Y8" s="76" t="s">
        <v>68</v>
      </c>
      <c r="Z8" s="76" t="s">
        <v>68</v>
      </c>
      <c r="AA8" s="76" t="s">
        <v>68</v>
      </c>
      <c r="AB8" s="78" t="s">
        <v>65</v>
      </c>
      <c r="AC8" s="120" t="s">
        <v>124</v>
      </c>
      <c r="AD8" s="63">
        <v>1.4</v>
      </c>
      <c r="AE8" s="76" t="s">
        <v>71</v>
      </c>
      <c r="AF8" s="89" t="s">
        <v>80</v>
      </c>
    </row>
    <row r="9" spans="1:42" s="8" customFormat="1" ht="120" customHeight="1" x14ac:dyDescent="0.25">
      <c r="A9" s="147" t="s">
        <v>159</v>
      </c>
      <c r="B9" s="16"/>
      <c r="C9" s="138" t="s">
        <v>32</v>
      </c>
      <c r="D9" s="18">
        <v>11650</v>
      </c>
      <c r="E9" s="113" t="s">
        <v>120</v>
      </c>
      <c r="F9" s="151" t="s">
        <v>137</v>
      </c>
      <c r="G9" s="139" t="s">
        <v>33</v>
      </c>
      <c r="H9" s="149" t="s">
        <v>160</v>
      </c>
      <c r="I9" s="133" t="s">
        <v>31</v>
      </c>
      <c r="J9" s="37" t="s">
        <v>96</v>
      </c>
      <c r="K9" s="24">
        <v>5.0199999999999996</v>
      </c>
      <c r="L9" s="25">
        <v>6.41</v>
      </c>
      <c r="M9" s="25">
        <v>8.35</v>
      </c>
      <c r="N9" s="39">
        <f t="shared" si="0"/>
        <v>19.78</v>
      </c>
      <c r="O9" s="114" t="s">
        <v>104</v>
      </c>
      <c r="P9" s="115" t="s">
        <v>67</v>
      </c>
      <c r="Q9" s="29" t="s">
        <v>67</v>
      </c>
      <c r="R9" s="25">
        <v>28.5</v>
      </c>
      <c r="S9" s="25">
        <v>3.9</v>
      </c>
      <c r="T9" s="25">
        <v>193.8</v>
      </c>
      <c r="U9" s="25">
        <v>164.9</v>
      </c>
      <c r="V9" s="25">
        <v>10.9</v>
      </c>
      <c r="W9" s="29" t="s">
        <v>65</v>
      </c>
      <c r="X9" s="30" t="s">
        <v>68</v>
      </c>
      <c r="Y9" s="30" t="s">
        <v>68</v>
      </c>
      <c r="Z9" s="30" t="s">
        <v>68</v>
      </c>
      <c r="AA9" s="30" t="s">
        <v>68</v>
      </c>
      <c r="AB9" s="29" t="s">
        <v>65</v>
      </c>
      <c r="AC9" s="111" t="s">
        <v>124</v>
      </c>
      <c r="AD9" s="25">
        <v>1.4</v>
      </c>
      <c r="AE9" s="29" t="s">
        <v>71</v>
      </c>
      <c r="AF9" s="32" t="s">
        <v>78</v>
      </c>
    </row>
    <row r="10" spans="1:42" s="8" customFormat="1" ht="120" customHeight="1" x14ac:dyDescent="0.25">
      <c r="A10" s="63">
        <v>6</v>
      </c>
      <c r="B10" s="81"/>
      <c r="C10" s="131" t="s">
        <v>49</v>
      </c>
      <c r="D10" s="123">
        <v>15529</v>
      </c>
      <c r="E10" s="91" t="s">
        <v>48</v>
      </c>
      <c r="F10" s="150" t="s">
        <v>138</v>
      </c>
      <c r="G10" s="132" t="s">
        <v>10</v>
      </c>
      <c r="H10" s="148" t="s">
        <v>160</v>
      </c>
      <c r="I10" s="93" t="s">
        <v>10</v>
      </c>
      <c r="J10" s="94" t="s">
        <v>102</v>
      </c>
      <c r="K10" s="117">
        <v>4.8</v>
      </c>
      <c r="L10" s="63">
        <v>6.17</v>
      </c>
      <c r="M10" s="63">
        <v>6.42</v>
      </c>
      <c r="N10" s="108">
        <f t="shared" si="0"/>
        <v>17.39</v>
      </c>
      <c r="O10" s="127" t="s">
        <v>106</v>
      </c>
      <c r="P10" s="128" t="s">
        <v>67</v>
      </c>
      <c r="Q10" s="78" t="s">
        <v>67</v>
      </c>
      <c r="R10" s="63">
        <v>23.7</v>
      </c>
      <c r="S10" s="63">
        <v>3.5</v>
      </c>
      <c r="T10" s="96">
        <v>107</v>
      </c>
      <c r="U10" s="63">
        <v>102.7</v>
      </c>
      <c r="V10" s="63">
        <v>6.99</v>
      </c>
      <c r="W10" s="78" t="s">
        <v>65</v>
      </c>
      <c r="X10" s="76" t="s">
        <v>68</v>
      </c>
      <c r="Y10" s="76" t="s">
        <v>68</v>
      </c>
      <c r="Z10" s="76" t="s">
        <v>68</v>
      </c>
      <c r="AA10" s="76" t="s">
        <v>68</v>
      </c>
      <c r="AB10" s="78" t="s">
        <v>65</v>
      </c>
      <c r="AC10" s="120" t="s">
        <v>124</v>
      </c>
      <c r="AD10" s="96">
        <v>2</v>
      </c>
      <c r="AE10" s="76" t="s">
        <v>71</v>
      </c>
      <c r="AF10" s="80">
        <v>9.1</v>
      </c>
    </row>
    <row r="11" spans="1:42" s="8" customFormat="1" ht="120" customHeight="1" thickBot="1" x14ac:dyDescent="0.3">
      <c r="A11" s="147" t="s">
        <v>156</v>
      </c>
      <c r="B11" s="16"/>
      <c r="C11" s="42" t="s">
        <v>25</v>
      </c>
      <c r="D11" s="112">
        <v>9636</v>
      </c>
      <c r="E11" s="49" t="s">
        <v>84</v>
      </c>
      <c r="F11" s="140" t="s">
        <v>127</v>
      </c>
      <c r="G11" s="51" t="s">
        <v>10</v>
      </c>
      <c r="H11" s="154" t="s">
        <v>160</v>
      </c>
      <c r="I11" s="52" t="s">
        <v>86</v>
      </c>
      <c r="J11" s="102" t="s">
        <v>93</v>
      </c>
      <c r="K11" s="141">
        <v>4.88</v>
      </c>
      <c r="L11" s="57">
        <v>5.43</v>
      </c>
      <c r="M11" s="55">
        <v>6.9</v>
      </c>
      <c r="N11" s="142">
        <f t="shared" si="0"/>
        <v>17.21</v>
      </c>
      <c r="O11" s="143" t="s">
        <v>105</v>
      </c>
      <c r="P11" s="144" t="s">
        <v>67</v>
      </c>
      <c r="Q11" s="144" t="s">
        <v>67</v>
      </c>
      <c r="R11" s="56">
        <v>23</v>
      </c>
      <c r="S11" s="57">
        <v>3.7</v>
      </c>
      <c r="T11" s="57">
        <v>134.80000000000001</v>
      </c>
      <c r="U11" s="56">
        <v>83</v>
      </c>
      <c r="V11" s="57">
        <v>17.79</v>
      </c>
      <c r="W11" s="58" t="s">
        <v>65</v>
      </c>
      <c r="X11" s="145" t="s">
        <v>68</v>
      </c>
      <c r="Y11" s="59" t="s">
        <v>68</v>
      </c>
      <c r="Z11" s="59" t="s">
        <v>68</v>
      </c>
      <c r="AA11" s="59" t="s">
        <v>68</v>
      </c>
      <c r="AB11" s="60" t="s">
        <v>65</v>
      </c>
      <c r="AC11" s="111" t="s">
        <v>124</v>
      </c>
      <c r="AD11" s="57">
        <v>1.2</v>
      </c>
      <c r="AE11" s="59" t="s">
        <v>71</v>
      </c>
      <c r="AF11" s="146">
        <v>9.1</v>
      </c>
    </row>
    <row r="12" spans="1:42" s="9" customFormat="1" ht="25.5" customHeight="1" x14ac:dyDescent="0.25">
      <c r="A12" s="10" t="s">
        <v>129</v>
      </c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1"/>
      <c r="AF12" s="11"/>
    </row>
    <row r="13" spans="1:42" s="15" customFormat="1" ht="18.75" x14ac:dyDescent="0.25">
      <c r="A13" s="11" t="s">
        <v>158</v>
      </c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</row>
    <row r="14" spans="1:42" s="15" customFormat="1" ht="18.75" x14ac:dyDescent="0.25">
      <c r="A14" s="11" t="s">
        <v>157</v>
      </c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</row>
    <row r="15" spans="1:42" ht="99.95" customHeight="1" x14ac:dyDescent="0.25"/>
  </sheetData>
  <sheetProtection algorithmName="SHA-512" hashValue="xpx5ZyLBFbxSPcOR3rifI5YpCFF7GvkIzPS3odBq7oe3qtpwinFjf9719PYG9++Yj055n161fyFV04lLEShExQ==" saltValue="OosCZV/0XU2teqdmM9ZI+g==" spinCount="100000" sheet="1" objects="1" scenarios="1"/>
  <sortState ref="A4:AL11">
    <sortCondition descending="1" ref="N4:N11"/>
  </sortState>
  <mergeCells count="29">
    <mergeCell ref="A1:A3"/>
    <mergeCell ref="B1:B3"/>
    <mergeCell ref="C1:C3"/>
    <mergeCell ref="E1:E3"/>
    <mergeCell ref="D1:D3"/>
    <mergeCell ref="F1:F3"/>
    <mergeCell ref="G1:G3"/>
    <mergeCell ref="I1:I3"/>
    <mergeCell ref="J1:J3"/>
    <mergeCell ref="H1:H3"/>
    <mergeCell ref="AF2:AF3"/>
    <mergeCell ref="K2:K3"/>
    <mergeCell ref="L2:L3"/>
    <mergeCell ref="M2:M3"/>
    <mergeCell ref="O2:O3"/>
    <mergeCell ref="N2:N3"/>
    <mergeCell ref="AB2:AB3"/>
    <mergeCell ref="Z2:AA2"/>
    <mergeCell ref="T2:U2"/>
    <mergeCell ref="AC2:AC3"/>
    <mergeCell ref="AD2:AD3"/>
    <mergeCell ref="AE2:AE3"/>
    <mergeCell ref="X2:Y2"/>
    <mergeCell ref="K1:N1"/>
    <mergeCell ref="R2:R3"/>
    <mergeCell ref="S2:S3"/>
    <mergeCell ref="P2:Q2"/>
    <mergeCell ref="V2:W2"/>
    <mergeCell ref="O1:AE1"/>
  </mergeCells>
  <pageMargins left="0.25" right="0.25" top="0.75" bottom="0.75" header="0.3" footer="0.3"/>
  <pageSetup paperSize="8" fitToWidth="3" fitToHeight="3" orientation="landscape" r:id="rId1"/>
  <ignoredErrors>
    <ignoredError sqref="I5 I7 I11" numberStoredAsText="1"/>
  </ignoredError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2</vt:i4>
      </vt:variant>
    </vt:vector>
  </HeadingPairs>
  <TitlesOfParts>
    <vt:vector size="4" baseType="lpstr">
      <vt:lpstr>Koffeintartalmú</vt:lpstr>
      <vt:lpstr>Koffeinmentes</vt:lpstr>
      <vt:lpstr>Koffeinmentes!Nyomtatási_terület</vt:lpstr>
      <vt:lpstr>Koffeintartalmú!Nyomtatási_terület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2019-11-27T12:40:44Z</dcterms:modified>
</cp:coreProperties>
</file>