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mesT\Desktop\Olaszrizling\más\"/>
    </mc:Choice>
  </mc:AlternateContent>
  <xr:revisionPtr revIDLastSave="0" documentId="13_ncr:1_{C820B04A-82E2-4EE4-96A5-53A4D9557E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örömvirág-vetőmag" sheetId="2" r:id="rId1"/>
  </sheets>
  <definedNames>
    <definedName name="_xlnm._FilterDatabase" localSheetId="0" hidden="1">'Körömvirág-vetőmag'!$B$1:$B$22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2" l="1"/>
  <c r="O14" i="2"/>
  <c r="O16" i="2"/>
  <c r="O12" i="2"/>
  <c r="O15" i="2"/>
  <c r="O19" i="2"/>
  <c r="O11" i="2"/>
  <c r="O7" i="2"/>
  <c r="O13" i="2"/>
  <c r="O6" i="2"/>
  <c r="O18" i="2"/>
  <c r="O5" i="2"/>
  <c r="O9" i="2"/>
  <c r="O17" i="2"/>
  <c r="O10" i="2"/>
  <c r="N8" i="2"/>
  <c r="O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Balázs-Mikes Bernadett</author>
    <author>Szupermenta</author>
  </authors>
  <commentList>
    <comment ref="C2" authorId="0" shapeId="0" xr:uid="{94B0360A-EAD0-45ED-8312-49FCD398193B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H2" authorId="0" shapeId="0" xr:uid="{5B7C8FA2-061A-4D8B-A798-944958D19EB4}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Q2" authorId="0" shapeId="0" xr:uid="{4A266870-A0AD-464E-8F54-96A23A3060D0}">
      <text>
        <r>
          <rPr>
            <b/>
            <sz val="9"/>
            <color indexed="81"/>
            <rFont val="Tahoma"/>
            <charset val="1"/>
          </rPr>
          <t>Ép csíranövény rendeletben meghatározott határértéke: 65%</t>
        </r>
      </text>
    </comment>
    <comment ref="S2" authorId="0" shapeId="0" xr:uid="{A82AB9FC-05D9-4FD9-A1BB-132F1DC9CBAC}">
      <text>
        <r>
          <rPr>
            <b/>
            <sz val="10"/>
            <color indexed="81"/>
            <rFont val="Tahoma"/>
            <family val="2"/>
            <charset val="238"/>
          </rPr>
          <t>Több tasak vizsgálata során számított átlagos érték.</t>
        </r>
      </text>
    </comment>
    <comment ref="T2" authorId="0" shapeId="0" xr:uid="{974B25CE-43CA-4195-AAD0-7D28174F7F38}">
      <text>
        <r>
          <rPr>
            <b/>
            <sz val="10"/>
            <color indexed="81"/>
            <rFont val="Tahoma"/>
            <family val="2"/>
            <charset val="238"/>
          </rPr>
          <t>Több tasak vizsgálata során számított átlagos érték.</t>
        </r>
      </text>
    </comment>
    <comment ref="U2" authorId="0" shapeId="0" xr:uid="{1CDAF25B-7FDB-4114-A736-20D58713DE76}">
      <text>
        <r>
          <rPr>
            <b/>
            <sz val="9"/>
            <color indexed="81"/>
            <rFont val="Tahoma"/>
            <charset val="1"/>
          </rPr>
          <t>Tisztaság rendeletben meghatározott határértéke: 92%</t>
        </r>
      </text>
    </comment>
    <comment ref="W2" authorId="0" shapeId="0" xr:uid="{760C468A-14E2-4DA9-AC50-0594F40304C9}">
      <text>
        <r>
          <rPr>
            <b/>
            <sz val="10"/>
            <color indexed="81"/>
            <rFont val="Tahoma"/>
            <family val="2"/>
            <charset val="238"/>
          </rPr>
          <t xml:space="preserve">Az idegenmag-tartalom rendeletben meghatározott határértéke: 0,5%
Több tasak vizsgálata során kapott maximum értéket feltüntetve. </t>
        </r>
      </text>
    </comment>
    <comment ref="B4" authorId="0" shapeId="0" xr:uid="{F5FF9232-9B69-44E7-8AD5-B2910F617ED2}">
      <text>
        <r>
          <rPr>
            <b/>
            <sz val="10"/>
            <color indexed="81"/>
            <rFont val="Tahoma"/>
            <family val="2"/>
            <charset val="238"/>
          </rPr>
          <t>A tesztben szereplő azonos megnevezésű vetőmagtól termékazonosító/LOT számban eltérő termék.</t>
        </r>
      </text>
    </comment>
    <comment ref="C4" authorId="1" shapeId="0" xr:uid="{17AEA1DD-27F2-4B66-866C-9C92A2BB7ADB}">
      <text/>
    </comment>
    <comment ref="A5" authorId="0" shapeId="0" xr:uid="{10FAADDF-872E-43C5-BBAC-55F536A67AE1}">
      <text>
        <r>
          <rPr>
            <b/>
            <sz val="10"/>
            <color indexed="81"/>
            <rFont val="Tahoma"/>
            <family val="2"/>
            <charset val="238"/>
          </rPr>
          <t>Alacsony csírázóképesség miatt nem rangsorolt termék.</t>
        </r>
      </text>
    </comment>
    <comment ref="C5" authorId="1" shapeId="0" xr:uid="{A4961CE6-A530-4C00-8FFA-6D12C4776F11}">
      <text/>
    </comment>
    <comment ref="P5" authorId="0" shapeId="0" xr:uid="{EEA8474E-AAC6-4249-AEF7-CE0FF13E30AD}">
      <text>
        <r>
          <rPr>
            <b/>
            <sz val="9"/>
            <color indexed="81"/>
            <rFont val="Tahoma"/>
            <charset val="1"/>
          </rPr>
          <t>Minőségi hiba: A mintázott tétel csírázóképessége nem érte el a rendeletben meghatározott minimális határértéket.</t>
        </r>
      </text>
    </comment>
    <comment ref="A6" authorId="0" shapeId="0" xr:uid="{FF289E37-4320-4974-888E-8FEE67DE13D2}">
      <text>
        <r>
          <rPr>
            <b/>
            <sz val="10"/>
            <color indexed="81"/>
            <rFont val="Tahoma"/>
            <family val="2"/>
            <charset val="238"/>
          </rPr>
          <t>Alacsony csírázóképesség miatt nem rangsorolt termék.</t>
        </r>
      </text>
    </comment>
    <comment ref="C6" authorId="1" shapeId="0" xr:uid="{029F5BCF-15A0-4189-BAB7-3A2CF19E4338}">
      <text/>
    </comment>
    <comment ref="P6" authorId="0" shapeId="0" xr:uid="{D22981BC-F1F2-4353-A4C6-44806833047B}">
      <text>
        <r>
          <rPr>
            <b/>
            <sz val="9"/>
            <color indexed="81"/>
            <rFont val="Tahoma"/>
            <charset val="1"/>
          </rPr>
          <t>Minőségi hiba: A mintázott tétel csírázóképessége nem érte el a rendeletben meghatározott minimális határértéket.</t>
        </r>
      </text>
    </comment>
    <comment ref="C7" authorId="1" shapeId="0" xr:uid="{0B50CFDB-ED6A-4FC7-80C5-C0C9F39F2703}">
      <text/>
    </comment>
    <comment ref="B8" authorId="0" shapeId="0" xr:uid="{5C9DE871-6FCD-4C8C-B5D6-C18F281FEE6F}">
      <text>
        <r>
          <rPr>
            <b/>
            <sz val="10"/>
            <color indexed="81"/>
            <rFont val="Tahoma"/>
            <family val="2"/>
            <charset val="238"/>
          </rPr>
          <t>A tesztben szereplő azonos megnevezésű vetőmagtól termékazonosító/LOT számban eltérő termék.</t>
        </r>
      </text>
    </comment>
    <comment ref="C8" authorId="1" shapeId="0" xr:uid="{E4C3728A-2096-4B52-B542-F87C78B03F47}">
      <text/>
    </comment>
    <comment ref="C9" authorId="1" shapeId="0" xr:uid="{B119075B-C3E8-4D16-86B3-DD0EC5086D87}">
      <text/>
    </comment>
    <comment ref="C10" authorId="1" shapeId="0" xr:uid="{FF14F8A7-AB64-4631-B120-0E8B00F7F4E3}">
      <text/>
    </comment>
    <comment ref="B11" authorId="0" shapeId="0" xr:uid="{AF8AA081-0CD4-4E03-BF2B-AA13356B8AB3}">
      <text>
        <r>
          <rPr>
            <b/>
            <sz val="10"/>
            <color indexed="81"/>
            <rFont val="Tahoma"/>
            <family val="2"/>
            <charset val="238"/>
          </rPr>
          <t>A tesztben szereplő azonos megnevezésű vetőmagtól termékazonosító/LOT számban eltérő termék.</t>
        </r>
      </text>
    </comment>
    <comment ref="C11" authorId="1" shapeId="0" xr:uid="{998F698C-4796-4BAB-AD32-199199B580EE}">
      <text/>
    </comment>
    <comment ref="C12" authorId="1" shapeId="0" xr:uid="{C5062BA2-322D-4CE9-AFE5-5BBC62028ACE}">
      <text/>
    </comment>
    <comment ref="C13" authorId="1" shapeId="0" xr:uid="{E49437AC-56E1-4DE4-A543-9D0C3EF37846}">
      <text/>
    </comment>
    <comment ref="C14" authorId="1" shapeId="0" xr:uid="{65E7A749-3666-431F-99E2-A35C8440223F}">
      <text/>
    </comment>
    <comment ref="C15" authorId="1" shapeId="0" xr:uid="{9ADE600E-E60B-41DE-9221-5CF67482EC54}">
      <text/>
    </comment>
    <comment ref="A16" authorId="0" shapeId="0" xr:uid="{ACA2F00F-A888-4912-A72D-3C42CFB5575E}">
      <text>
        <r>
          <rPr>
            <b/>
            <sz val="10"/>
            <color indexed="81"/>
            <rFont val="Tahoma"/>
            <family val="2"/>
            <charset val="238"/>
          </rPr>
          <t>Alacsony csírázóképesség miatt nem rangsorolt termék.</t>
        </r>
      </text>
    </comment>
    <comment ref="C16" authorId="1" shapeId="0" xr:uid="{63595DEE-8468-46F4-89C8-312AA705A316}">
      <text/>
    </comment>
    <comment ref="P16" authorId="0" shapeId="0" xr:uid="{7DCCEA54-A7D2-4E25-8DBE-06AAE408C0A7}">
      <text>
        <r>
          <rPr>
            <b/>
            <sz val="9"/>
            <color indexed="81"/>
            <rFont val="Tahoma"/>
            <charset val="1"/>
          </rPr>
          <t>Minőségi hiba: A mintázott tétel csírázóképessége nem érte el a rendeletben meghatározott minimális határértéket.</t>
        </r>
      </text>
    </comment>
    <comment ref="C17" authorId="1" shapeId="0" xr:uid="{5EC700D0-AE5B-48F1-BB4C-616881853E49}">
      <text/>
    </comment>
    <comment ref="A18" authorId="0" shapeId="0" xr:uid="{57AD84BC-A351-4856-9EBE-DF0475F16BC7}">
      <text>
        <r>
          <rPr>
            <b/>
            <sz val="10"/>
            <color indexed="81"/>
            <rFont val="Tahoma"/>
            <family val="2"/>
            <charset val="238"/>
          </rPr>
          <t>Elégtelen tisztaság miatt nem rangsorolt termék.</t>
        </r>
      </text>
    </comment>
    <comment ref="C18" authorId="1" shapeId="0" xr:uid="{D67D169B-0BC4-42C4-A5E3-F5A1E5F418DB}">
      <text/>
    </comment>
    <comment ref="B19" authorId="0" shapeId="0" xr:uid="{1692CB2F-DD52-4A4A-9CEA-46F6D3A013BD}">
      <text>
        <r>
          <rPr>
            <b/>
            <sz val="10"/>
            <color indexed="81"/>
            <rFont val="Tahoma"/>
            <family val="2"/>
            <charset val="238"/>
          </rPr>
          <t>A tesztben szereplő azonos megnevezésű vetőmagtól termékazonosító/LOT számban eltérő termék.</t>
        </r>
      </text>
    </comment>
    <comment ref="C19" authorId="1" shapeId="0" xr:uid="{6634CEA7-EEE7-4822-B2DD-0D9973079428}">
      <text/>
    </comment>
  </commentList>
</comments>
</file>

<file path=xl/sharedStrings.xml><?xml version="1.0" encoding="utf-8"?>
<sst xmlns="http://schemas.openxmlformats.org/spreadsheetml/2006/main" count="161" uniqueCount="99">
  <si>
    <t>KEDVELTSÉGI</t>
  </si>
  <si>
    <t>VIZSGÁLAT</t>
  </si>
  <si>
    <t>ÖSSZESÍTETT</t>
  </si>
  <si>
    <t>HATÓSÁGI</t>
  </si>
  <si>
    <t>MINTAVÉTEL HELYE</t>
  </si>
  <si>
    <t>ÁR</t>
  </si>
  <si>
    <t>(g)</t>
  </si>
  <si>
    <t xml:space="preserve"> RANGSOR</t>
  </si>
  <si>
    <t>TERMÉK</t>
  </si>
  <si>
    <t>NEVE</t>
  </si>
  <si>
    <t>(Ft/tasak)</t>
  </si>
  <si>
    <t>TÖMEG</t>
  </si>
  <si>
    <t>TASAKON FELTÜNTETETT</t>
  </si>
  <si>
    <t>AZONOSÍTÓSZÁM/LOT</t>
  </si>
  <si>
    <t>Gy: Rédei Kertimag Zrt.
2886 RÉDE, Lesalja major</t>
  </si>
  <si>
    <t>NL-200588.21</t>
  </si>
  <si>
    <t>FAJMEGNEVEZÉS</t>
  </si>
  <si>
    <t>Calendula officinalis</t>
  </si>
  <si>
    <t>NL-197380.95</t>
  </si>
  <si>
    <r>
      <rPr>
        <b/>
        <sz val="11"/>
        <color theme="1"/>
        <rFont val="Calibri"/>
        <family val="2"/>
        <charset val="238"/>
        <scheme val="minor"/>
      </rPr>
      <t xml:space="preserve">Kertimag RÉDE 
</t>
    </r>
    <r>
      <rPr>
        <sz val="11"/>
        <color theme="1"/>
        <rFont val="Calibri"/>
        <family val="2"/>
        <charset val="238"/>
        <scheme val="minor"/>
      </rPr>
      <t>Pannonkert sorozat
Színkeverék körömvirág</t>
    </r>
  </si>
  <si>
    <t>NL-200588.41</t>
  </si>
  <si>
    <r>
      <rPr>
        <b/>
        <sz val="11"/>
        <color theme="1"/>
        <rFont val="Calibri"/>
        <family val="2"/>
        <charset val="238"/>
        <scheme val="minor"/>
      </rPr>
      <t>Rocalba</t>
    </r>
    <r>
      <rPr>
        <sz val="11"/>
        <color theme="1"/>
        <rFont val="Calibri"/>
        <family val="2"/>
        <charset val="238"/>
        <scheme val="minor"/>
      </rPr>
      <t xml:space="preserve">
Prince D'Orange Doblé
Körömvirág</t>
    </r>
  </si>
  <si>
    <t>F: Mg.Falker-Gbbr Bt.
2711 Tápiószentmárton</t>
  </si>
  <si>
    <r>
      <rPr>
        <b/>
        <sz val="11"/>
        <color theme="1"/>
        <rFont val="Calibri"/>
        <family val="2"/>
        <charset val="238"/>
        <scheme val="minor"/>
      </rPr>
      <t>Garafarm Prémium</t>
    </r>
    <r>
      <rPr>
        <sz val="11"/>
        <color theme="1"/>
        <rFont val="Calibri"/>
        <family val="2"/>
        <charset val="238"/>
        <scheme val="minor"/>
      </rPr>
      <t xml:space="preserve">
Pot Marigold körömvirág</t>
    </r>
  </si>
  <si>
    <t>Gy: Garafarm Trade Kft.
1223 Budapest, Dézsmaház u. 19</t>
  </si>
  <si>
    <t>B40900/377214</t>
  </si>
  <si>
    <t>Gy: Garafarm Trade Kft.
1223 Budapest, Dézsmaház u. 20</t>
  </si>
  <si>
    <r>
      <rPr>
        <b/>
        <sz val="11"/>
        <color theme="1"/>
        <rFont val="Calibri"/>
        <family val="2"/>
        <charset val="238"/>
        <scheme val="minor"/>
      </rPr>
      <t>Garafarm</t>
    </r>
    <r>
      <rPr>
        <sz val="11"/>
        <color theme="1"/>
        <rFont val="Calibri"/>
        <family val="2"/>
        <charset val="238"/>
        <scheme val="minor"/>
      </rPr>
      <t xml:space="preserve">
Pot Marigold körömvirág</t>
    </r>
  </si>
  <si>
    <t>Ball's féle magas színkeverék</t>
  </si>
  <si>
    <t>Gy: Kertimag Trade Kft.
1223 Budapest, Dézsmaház u. 19.</t>
  </si>
  <si>
    <r>
      <rPr>
        <b/>
        <sz val="11"/>
        <rFont val="Calibri"/>
        <family val="2"/>
        <charset val="238"/>
        <scheme val="minor"/>
      </rPr>
      <t>Budapesti Kertimag</t>
    </r>
    <r>
      <rPr>
        <sz val="11"/>
        <rFont val="Calibri"/>
        <family val="2"/>
        <charset val="238"/>
        <scheme val="minor"/>
      </rPr>
      <t xml:space="preserve">
Körömvirág
Ball's féle magas színkeverék</t>
    </r>
  </si>
  <si>
    <r>
      <rPr>
        <b/>
        <sz val="11"/>
        <rFont val="Calibri"/>
        <family val="2"/>
        <charset val="238"/>
        <scheme val="minor"/>
      </rPr>
      <t>Budapesti Kertimag</t>
    </r>
    <r>
      <rPr>
        <sz val="11"/>
        <rFont val="Calibri"/>
        <family val="2"/>
        <charset val="238"/>
        <scheme val="minor"/>
      </rPr>
      <t xml:space="preserve">
Sziklakert Körömvirág
Alacsony színkeverék</t>
    </r>
  </si>
  <si>
    <t>Alacsony színkeverék</t>
  </si>
  <si>
    <t>DE05-560
P1S</t>
  </si>
  <si>
    <t>Gy: Bruno Nebelung GmbH</t>
  </si>
  <si>
    <t>A tartalom elegendő 50 növényhez.</t>
  </si>
  <si>
    <r>
      <rPr>
        <b/>
        <sz val="11"/>
        <color theme="1"/>
        <rFont val="Calibri"/>
        <family val="2"/>
        <charset val="238"/>
        <scheme val="minor"/>
      </rPr>
      <t>Kiepenkerl</t>
    </r>
    <r>
      <rPr>
        <sz val="11"/>
        <color theme="1"/>
        <rFont val="Calibri"/>
        <family val="2"/>
        <charset val="238"/>
        <scheme val="minor"/>
      </rPr>
      <t xml:space="preserve">
Schnitt-Mix Körömvirág</t>
    </r>
  </si>
  <si>
    <t>A csomag tartalma kb. 100 növény.</t>
  </si>
  <si>
    <t>F: Gartenland GmbH</t>
  </si>
  <si>
    <t>DE 906 15</t>
  </si>
  <si>
    <r>
      <rPr>
        <b/>
        <sz val="11"/>
        <color theme="1"/>
        <rFont val="Calibri"/>
        <family val="2"/>
        <charset val="238"/>
        <scheme val="minor"/>
      </rPr>
      <t>Gardenline</t>
    </r>
    <r>
      <rPr>
        <sz val="11"/>
        <color theme="1"/>
        <rFont val="Calibri"/>
        <family val="2"/>
        <charset val="238"/>
        <scheme val="minor"/>
      </rPr>
      <t xml:space="preserve">
Körömvirág
Princess Képlet keverék</t>
    </r>
  </si>
  <si>
    <t xml:space="preserve">A tasak tartalma kb. 80 növényhez elegendő. </t>
  </si>
  <si>
    <t>Gy: SPERLI GmbH</t>
  </si>
  <si>
    <r>
      <rPr>
        <b/>
        <sz val="11"/>
        <color theme="1"/>
        <rFont val="Calibri"/>
        <family val="2"/>
        <charset val="238"/>
        <scheme val="minor"/>
      </rPr>
      <t>Sperli</t>
    </r>
    <r>
      <rPr>
        <sz val="11"/>
        <color theme="1"/>
        <rFont val="Calibri"/>
        <family val="2"/>
        <charset val="238"/>
        <scheme val="minor"/>
      </rPr>
      <t xml:space="preserve">
Körömvirág</t>
    </r>
  </si>
  <si>
    <t>NL-197380.16</t>
  </si>
  <si>
    <r>
      <rPr>
        <b/>
        <sz val="11"/>
        <color theme="1"/>
        <rFont val="Calibri"/>
        <family val="2"/>
        <charset val="238"/>
        <scheme val="minor"/>
      </rPr>
      <t>Kertimag RÉDE</t>
    </r>
    <r>
      <rPr>
        <sz val="11"/>
        <color theme="1"/>
        <rFont val="Calibri"/>
        <family val="2"/>
        <charset val="238"/>
        <scheme val="minor"/>
      </rPr>
      <t xml:space="preserve">
Candyman Körömvirág</t>
    </r>
  </si>
  <si>
    <t>Gy: Hermes
2711 Tápiószentmárton, Damjanich u. 1.</t>
  </si>
  <si>
    <t>DE-943940</t>
  </si>
  <si>
    <r>
      <rPr>
        <b/>
        <sz val="11"/>
        <color theme="1"/>
        <rFont val="Calibri"/>
        <family val="2"/>
        <charset val="238"/>
        <scheme val="minor"/>
      </rPr>
      <t>Hermes</t>
    </r>
    <r>
      <rPr>
        <sz val="11"/>
        <color theme="1"/>
        <rFont val="Calibri"/>
        <family val="2"/>
        <charset val="238"/>
        <scheme val="minor"/>
      </rPr>
      <t xml:space="preserve">
Körömvirág</t>
    </r>
  </si>
  <si>
    <t>Narancssárga</t>
  </si>
  <si>
    <t>F: NOHEL GARDEN a.s.</t>
  </si>
  <si>
    <t>3-0051-69149-01</t>
  </si>
  <si>
    <r>
      <rPr>
        <b/>
        <sz val="11"/>
        <color theme="1"/>
        <rFont val="Calibri"/>
        <family val="2"/>
        <charset val="238"/>
        <scheme val="minor"/>
      </rPr>
      <t>Gardenie Nohelgarden</t>
    </r>
    <r>
      <rPr>
        <sz val="11"/>
        <color theme="1"/>
        <rFont val="Calibri"/>
        <family val="2"/>
        <charset val="238"/>
        <scheme val="minor"/>
      </rPr>
      <t xml:space="preserve">
Körömvirág</t>
    </r>
  </si>
  <si>
    <t>ÉP CSÍRANÖVÉNY
(%)</t>
  </si>
  <si>
    <t>ABNORMÁLIS CSÍRA MENNYISÉGE
(%)</t>
  </si>
  <si>
    <t>HOLT MAG
MENNYISÉGE
(%)</t>
  </si>
  <si>
    <t>(%)</t>
  </si>
  <si>
    <t>IDEGENMAG-</t>
  </si>
  <si>
    <t>LABORATÓRIUMI</t>
  </si>
  <si>
    <t>(db)</t>
  </si>
  <si>
    <t>TÉNYLEGES</t>
  </si>
  <si>
    <t>Chenopodium album</t>
  </si>
  <si>
    <t>_</t>
  </si>
  <si>
    <t>Echinochloa crus-galli</t>
  </si>
  <si>
    <t>Daucus carota</t>
  </si>
  <si>
    <t>Chenopodium hybridum</t>
  </si>
  <si>
    <t>Fallopia convolvulus</t>
  </si>
  <si>
    <t>*Egérrel a cellára mutatva további információ jelenik meg.</t>
  </si>
  <si>
    <t>Színkeverék</t>
  </si>
  <si>
    <t>Tesco-Global Áruházak Zrt.
41037. sz Áruház
2092 Budakeszi, Szőlőskert</t>
  </si>
  <si>
    <t>Oázis Kertészet Kft.
2092 Budakeszi, Bianka utca 6.</t>
  </si>
  <si>
    <t>Hermes Általános Fogyasztási és Értékesítő Szövetkezet
301. sz. Kertészeti-Barkács Áruház
2011 Budakalász, Lupaszigeti elágazás</t>
  </si>
  <si>
    <t>Bauhaus Szakáruházak Kereskedelmi Bt.
2120 Dunakeszi, Pallag u. 9.</t>
  </si>
  <si>
    <t>Aldi Magyarország Élelmiszer Bt.
2151 Fót, Fehérkő u. 5.</t>
  </si>
  <si>
    <t>Praktiker Zrt.
1152 Budapest, Vöröskapu u.5.</t>
  </si>
  <si>
    <t>OBI Hungary Retail Kft.
8000 Székesfehérvár, Budai út 41.</t>
  </si>
  <si>
    <t>Auchan Magyarország Kft.
2040 Budaörs, Sport u. 2-4.</t>
  </si>
  <si>
    <t>CSOMAGOLÓANYAG</t>
  </si>
  <si>
    <t>CSOMAGOLÁSON</t>
  </si>
  <si>
    <t>FELTÜNTETETT INFORMÁCIÓK</t>
  </si>
  <si>
    <t>HASZNÁLATI</t>
  </si>
  <si>
    <t>UTASÍTÁS, PIKTOGRAMOK</t>
  </si>
  <si>
    <t>FOTÓ*</t>
  </si>
  <si>
    <t>PONTSZÁM
max. 45 pont</t>
  </si>
  <si>
    <t>VETŐMAG
TISZTASÁG,</t>
  </si>
  <si>
    <t xml:space="preserve"> IDEGENMAG-TARTALOM
max. 15 pont</t>
  </si>
  <si>
    <t xml:space="preserve">KEDVELTSÉGI </t>
  </si>
  <si>
    <t>X</t>
  </si>
  <si>
    <r>
      <rPr>
        <b/>
        <sz val="11"/>
        <color theme="1"/>
        <rFont val="Calibri"/>
        <family val="2"/>
        <charset val="238"/>
        <scheme val="minor"/>
      </rPr>
      <t>Kertimag RÉDE*</t>
    </r>
    <r>
      <rPr>
        <sz val="11"/>
        <color theme="1"/>
        <rFont val="Calibri"/>
        <family val="2"/>
        <charset val="238"/>
        <scheme val="minor"/>
      </rPr>
      <t xml:space="preserve">
Körömvirág</t>
    </r>
  </si>
  <si>
    <r>
      <rPr>
        <b/>
        <sz val="11"/>
        <color theme="1"/>
        <rFont val="Calibri"/>
        <family val="2"/>
        <charset val="238"/>
        <scheme val="minor"/>
      </rPr>
      <t>Kertimag Classic*</t>
    </r>
    <r>
      <rPr>
        <sz val="11"/>
        <color theme="1"/>
        <rFont val="Calibri"/>
        <family val="2"/>
        <charset val="238"/>
        <scheme val="minor"/>
      </rPr>
      <t xml:space="preserve">
Körömvirág
Ball's féle magas színkeverék</t>
    </r>
  </si>
  <si>
    <t>SZÍN MEGNEVEZÉS</t>
  </si>
  <si>
    <t>44*</t>
  </si>
  <si>
    <t>49*</t>
  </si>
  <si>
    <t>CSÍRÁZÓKÉPESSÉG*</t>
  </si>
  <si>
    <t>TISZTASÁG*</t>
  </si>
  <si>
    <t>TARTALOM*</t>
  </si>
  <si>
    <t>MAGDARABSZÁM*
(db)</t>
  </si>
  <si>
    <t>TÖMEG*</t>
  </si>
  <si>
    <t>GYÁRTÓ/FORGALMAZÓ*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</si>
</sst>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2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74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2" fontId="0" fillId="3" borderId="19" xfId="0" applyNumberFormat="1" applyFill="1" applyBorder="1" applyAlignment="1">
      <alignment horizontal="center" vertical="center" wrapText="1"/>
    </xf>
    <xf numFmtId="2" fontId="0" fillId="3" borderId="20" xfId="0" applyNumberFormat="1" applyFill="1" applyBorder="1" applyAlignment="1">
      <alignment horizontal="center" vertical="center" wrapText="1"/>
    </xf>
    <xf numFmtId="2" fontId="0" fillId="3" borderId="21" xfId="0" applyNumberFormat="1" applyFill="1" applyBorder="1" applyAlignment="1">
      <alignment horizontal="center" vertical="center" wrapText="1"/>
    </xf>
    <xf numFmtId="164" fontId="0" fillId="3" borderId="19" xfId="0" applyNumberForma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1" fontId="0" fillId="3" borderId="19" xfId="0" applyNumberForma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2" fontId="0" fillId="3" borderId="23" xfId="0" applyNumberForma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2" fontId="0" fillId="4" borderId="19" xfId="0" applyNumberForma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1" fontId="0" fillId="4" borderId="19" xfId="0" applyNumberForma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wrapText="1"/>
    </xf>
    <xf numFmtId="164" fontId="9" fillId="3" borderId="29" xfId="0" applyNumberFormat="1" applyFont="1" applyFill="1" applyBorder="1" applyAlignment="1">
      <alignment horizontal="center" vertical="center" wrapText="1"/>
    </xf>
    <xf numFmtId="164" fontId="9" fillId="4" borderId="30" xfId="0" applyNumberFormat="1" applyFont="1" applyFill="1" applyBorder="1" applyAlignment="1">
      <alignment horizontal="center" vertical="center" wrapText="1"/>
    </xf>
    <xf numFmtId="164" fontId="9" fillId="3" borderId="28" xfId="0" applyNumberFormat="1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/>
    </xf>
    <xf numFmtId="0" fontId="1" fillId="2" borderId="0" xfId="0" applyFont="1" applyFill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</cellXfs>
  <cellStyles count="2">
    <cellStyle name="Normál" xfId="0" builtinId="0"/>
    <cellStyle name="Normál 2" xfId="1" xr:uid="{22CDB486-5F6D-45B0-AD1E-C5E676D989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4.jpeg"/><Relationship Id="rId13" Type="http://schemas.openxmlformats.org/officeDocument/2006/relationships/image" Target="../media/image29.jpeg"/><Relationship Id="rId3" Type="http://schemas.openxmlformats.org/officeDocument/2006/relationships/image" Target="../media/image19.jpeg"/><Relationship Id="rId7" Type="http://schemas.openxmlformats.org/officeDocument/2006/relationships/image" Target="../media/image23.jpeg"/><Relationship Id="rId12" Type="http://schemas.openxmlformats.org/officeDocument/2006/relationships/image" Target="../media/image28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6" Type="http://schemas.openxmlformats.org/officeDocument/2006/relationships/image" Target="../media/image22.jpeg"/><Relationship Id="rId11" Type="http://schemas.openxmlformats.org/officeDocument/2006/relationships/image" Target="../media/image27.jpeg"/><Relationship Id="rId5" Type="http://schemas.openxmlformats.org/officeDocument/2006/relationships/image" Target="../media/image21.jpeg"/><Relationship Id="rId10" Type="http://schemas.openxmlformats.org/officeDocument/2006/relationships/image" Target="../media/image26.jpeg"/><Relationship Id="rId4" Type="http://schemas.openxmlformats.org/officeDocument/2006/relationships/image" Target="../media/image20.jpeg"/><Relationship Id="rId9" Type="http://schemas.openxmlformats.org/officeDocument/2006/relationships/image" Target="../media/image25.jpeg"/><Relationship Id="rId14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166687</xdr:colOff>
      <xdr:row>4</xdr:row>
      <xdr:rowOff>166691</xdr:rowOff>
    </xdr:from>
    <xdr:to>
      <xdr:col>2</xdr:col>
      <xdr:colOff>1124287</xdr:colOff>
      <xdr:row>4</xdr:row>
      <xdr:rowOff>1606691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D8A6C564-5B54-4999-B89B-BE012034148D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79750" y="4040191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173495</xdr:colOff>
      <xdr:row>5</xdr:row>
      <xdr:rowOff>154443</xdr:rowOff>
    </xdr:from>
    <xdr:to>
      <xdr:col>2</xdr:col>
      <xdr:colOff>1131095</xdr:colOff>
      <xdr:row>5</xdr:row>
      <xdr:rowOff>1594443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BF78A156-A6A9-45E0-BD71-EB01AAA1E61C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86558" y="5758318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165327</xdr:colOff>
      <xdr:row>6</xdr:row>
      <xdr:rowOff>152401</xdr:rowOff>
    </xdr:from>
    <xdr:to>
      <xdr:col>2</xdr:col>
      <xdr:colOff>1122927</xdr:colOff>
      <xdr:row>6</xdr:row>
      <xdr:rowOff>1592401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F164C7FF-5E8A-4422-8C66-60C295F0A7D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78390" y="7486651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157390</xdr:colOff>
      <xdr:row>7</xdr:row>
      <xdr:rowOff>174170</xdr:rowOff>
    </xdr:from>
    <xdr:to>
      <xdr:col>2</xdr:col>
      <xdr:colOff>1114990</xdr:colOff>
      <xdr:row>7</xdr:row>
      <xdr:rowOff>1614170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BEA78D35-B791-4353-8DE8-BEFD5B700D8E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70453" y="9238795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165329</xdr:colOff>
      <xdr:row>8</xdr:row>
      <xdr:rowOff>169181</xdr:rowOff>
    </xdr:from>
    <xdr:to>
      <xdr:col>2</xdr:col>
      <xdr:colOff>1122929</xdr:colOff>
      <xdr:row>8</xdr:row>
      <xdr:rowOff>1609181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8F281C6E-CE1D-476D-99A3-1F736D504392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78392" y="10964181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165325</xdr:colOff>
      <xdr:row>9</xdr:row>
      <xdr:rowOff>153307</xdr:rowOff>
    </xdr:from>
    <xdr:to>
      <xdr:col>2</xdr:col>
      <xdr:colOff>1122925</xdr:colOff>
      <xdr:row>9</xdr:row>
      <xdr:rowOff>1593307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79B7E19D-373C-4ADB-90EE-8763532F4AC2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78388" y="12678682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148542</xdr:colOff>
      <xdr:row>10</xdr:row>
      <xdr:rowOff>144462</xdr:rowOff>
    </xdr:from>
    <xdr:to>
      <xdr:col>2</xdr:col>
      <xdr:colOff>1106142</xdr:colOff>
      <xdr:row>10</xdr:row>
      <xdr:rowOff>1584462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4678E140-2548-4FC0-ABB8-01AA859B2176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61605" y="14400212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168273</xdr:colOff>
      <xdr:row>11</xdr:row>
      <xdr:rowOff>144460</xdr:rowOff>
    </xdr:from>
    <xdr:to>
      <xdr:col>2</xdr:col>
      <xdr:colOff>1125873</xdr:colOff>
      <xdr:row>11</xdr:row>
      <xdr:rowOff>1584460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D3EC73D1-3FC3-4B64-8689-9E9634887051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81336" y="16130585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169179</xdr:colOff>
      <xdr:row>12</xdr:row>
      <xdr:rowOff>169181</xdr:rowOff>
    </xdr:from>
    <xdr:to>
      <xdr:col>2</xdr:col>
      <xdr:colOff>1126779</xdr:colOff>
      <xdr:row>12</xdr:row>
      <xdr:rowOff>1609181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1E74CFFE-7478-48DA-8357-745FCF892DB4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82242" y="17885681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162148</xdr:colOff>
      <xdr:row>13</xdr:row>
      <xdr:rowOff>149454</xdr:rowOff>
    </xdr:from>
    <xdr:to>
      <xdr:col>2</xdr:col>
      <xdr:colOff>1119748</xdr:colOff>
      <xdr:row>13</xdr:row>
      <xdr:rowOff>1589454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1ECF04A5-16F8-4EE0-B7F7-BA61B98F4CDC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75211" y="19596329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167365</xdr:colOff>
      <xdr:row>14</xdr:row>
      <xdr:rowOff>161245</xdr:rowOff>
    </xdr:from>
    <xdr:to>
      <xdr:col>2</xdr:col>
      <xdr:colOff>1124965</xdr:colOff>
      <xdr:row>14</xdr:row>
      <xdr:rowOff>1601245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0CE0F558-BF9A-4488-A445-0CC5D3911D99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80428" y="21338495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169408</xdr:colOff>
      <xdr:row>17</xdr:row>
      <xdr:rowOff>147410</xdr:rowOff>
    </xdr:from>
    <xdr:to>
      <xdr:col>2</xdr:col>
      <xdr:colOff>1127008</xdr:colOff>
      <xdr:row>17</xdr:row>
      <xdr:rowOff>1587410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7B6B1F5C-A37F-4339-AC56-D9FAE591177A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82471" y="26515785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162376</xdr:colOff>
      <xdr:row>18</xdr:row>
      <xdr:rowOff>139472</xdr:rowOff>
    </xdr:from>
    <xdr:to>
      <xdr:col>2</xdr:col>
      <xdr:colOff>1119976</xdr:colOff>
      <xdr:row>18</xdr:row>
      <xdr:rowOff>1579472</xdr:rowOff>
    </xdr:to>
    <xdr:pic>
      <xdr:nvPicPr>
        <xdr:cNvPr id="29" name="Kép 28">
          <a:extLst>
            <a:ext uri="{FF2B5EF4-FFF2-40B4-BE49-F238E27FC236}">
              <a16:creationId xmlns:a16="http://schemas.microsoft.com/office/drawing/2014/main" id="{8AAB8EBD-5411-4D9D-9BE7-30A3178CEAE5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75439" y="28238222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165327</xdr:colOff>
      <xdr:row>3</xdr:row>
      <xdr:rowOff>148425</xdr:rowOff>
    </xdr:from>
    <xdr:to>
      <xdr:col>2</xdr:col>
      <xdr:colOff>1122927</xdr:colOff>
      <xdr:row>3</xdr:row>
      <xdr:rowOff>1588425</xdr:rowOff>
    </xdr:to>
    <xdr:pic>
      <xdr:nvPicPr>
        <xdr:cNvPr id="18" name="Kép 17">
          <a:extLst>
            <a:ext uri="{FF2B5EF4-FFF2-40B4-BE49-F238E27FC236}">
              <a16:creationId xmlns:a16="http://schemas.microsoft.com/office/drawing/2014/main" id="{F5CBA1D5-15C7-4C24-8EA5-9DB0417C82C9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78390" y="2291550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160566</xdr:colOff>
      <xdr:row>15</xdr:row>
      <xdr:rowOff>155348</xdr:rowOff>
    </xdr:from>
    <xdr:to>
      <xdr:col>2</xdr:col>
      <xdr:colOff>1118166</xdr:colOff>
      <xdr:row>15</xdr:row>
      <xdr:rowOff>1595348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603129CE-6272-429C-8221-05A14D03F003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73629" y="23062973"/>
          <a:ext cx="957600" cy="1440000"/>
        </a:xfrm>
        <a:prstGeom prst="rect">
          <a:avLst/>
        </a:prstGeom>
      </xdr:spPr>
    </xdr:pic>
    <xdr:clientData/>
  </xdr:twoCellAnchor>
  <xdr:twoCellAnchor>
    <xdr:from>
      <xdr:col>2</xdr:col>
      <xdr:colOff>172357</xdr:colOff>
      <xdr:row>16</xdr:row>
      <xdr:rowOff>154439</xdr:rowOff>
    </xdr:from>
    <xdr:to>
      <xdr:col>2</xdr:col>
      <xdr:colOff>1129957</xdr:colOff>
      <xdr:row>16</xdr:row>
      <xdr:rowOff>1594439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C2F1A520-F4F9-4D30-A406-E8A0F47CFC39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85420" y="24792439"/>
          <a:ext cx="957600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tabSelected="1" zoomScale="80" zoomScaleNormal="80" workbookViewId="0">
      <pane xSplit="3" ySplit="3" topLeftCell="D4" activePane="bottomRight" state="frozen"/>
      <selection pane="topRight" activeCell="D1" sqref="D1"/>
      <selection pane="bottomLeft" activeCell="A3" sqref="A3"/>
      <selection pane="bottomRight"/>
    </sheetView>
  </sheetViews>
  <sheetFormatPr defaultColWidth="9.1796875" defaultRowHeight="14.5" x14ac:dyDescent="0.35"/>
  <cols>
    <col min="1" max="1" width="14" style="1" customWidth="1"/>
    <col min="2" max="2" width="27.7265625" style="1" customWidth="1"/>
    <col min="3" max="5" width="18.453125" style="1" customWidth="1"/>
    <col min="6" max="6" width="28.81640625" style="1" customWidth="1"/>
    <col min="7" max="7" width="18" style="1" customWidth="1"/>
    <col min="8" max="8" width="41.54296875" style="1" customWidth="1"/>
    <col min="9" max="9" width="27.7265625" style="1" customWidth="1"/>
    <col min="10" max="10" width="57.1796875" style="1" customWidth="1"/>
    <col min="11" max="11" width="19.453125" style="1" customWidth="1"/>
    <col min="12" max="12" width="19.26953125" style="1" customWidth="1"/>
    <col min="13" max="13" width="18.7265625" style="1" customWidth="1"/>
    <col min="14" max="14" width="17.453125" style="1" customWidth="1"/>
    <col min="15" max="15" width="16.7265625" style="1" customWidth="1"/>
    <col min="16" max="16" width="21" style="1" customWidth="1"/>
    <col min="17" max="17" width="22.81640625" style="1" customWidth="1"/>
    <col min="18" max="18" width="20.7265625" style="1" customWidth="1"/>
    <col min="19" max="20" width="23.1796875" style="1" customWidth="1"/>
    <col min="21" max="21" width="19.7265625" style="1" customWidth="1"/>
    <col min="22" max="22" width="15.7265625" style="1" customWidth="1"/>
    <col min="23" max="23" width="15.81640625" style="1" customWidth="1"/>
    <col min="24" max="16384" width="9.1796875" style="1"/>
  </cols>
  <sheetData>
    <row r="1" spans="1:23" ht="50.25" customHeight="1" thickBot="1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7"/>
      <c r="L1" s="8" t="s">
        <v>86</v>
      </c>
      <c r="M1" s="9" t="s">
        <v>1</v>
      </c>
      <c r="N1" s="9"/>
      <c r="O1" s="9"/>
      <c r="P1" s="11"/>
      <c r="Q1" s="12"/>
      <c r="R1" s="13" t="s">
        <v>3</v>
      </c>
      <c r="S1" s="14" t="s">
        <v>58</v>
      </c>
      <c r="T1" s="15" t="s">
        <v>1</v>
      </c>
      <c r="U1" s="15"/>
      <c r="V1" s="12"/>
      <c r="W1" s="10"/>
    </row>
    <row r="2" spans="1:23" ht="51" customHeight="1" thickTop="1" x14ac:dyDescent="0.35">
      <c r="A2" s="6" t="s">
        <v>0</v>
      </c>
      <c r="B2" s="6" t="s">
        <v>8</v>
      </c>
      <c r="C2" s="6" t="s">
        <v>8</v>
      </c>
      <c r="D2" s="6" t="s">
        <v>5</v>
      </c>
      <c r="E2" s="6" t="s">
        <v>11</v>
      </c>
      <c r="F2" s="6" t="s">
        <v>12</v>
      </c>
      <c r="G2" s="6" t="s">
        <v>12</v>
      </c>
      <c r="H2" s="6" t="s">
        <v>98</v>
      </c>
      <c r="I2" s="6" t="s">
        <v>13</v>
      </c>
      <c r="J2" s="6" t="s">
        <v>3</v>
      </c>
      <c r="K2" s="22"/>
      <c r="L2" s="23" t="s">
        <v>78</v>
      </c>
      <c r="M2" s="23" t="s">
        <v>80</v>
      </c>
      <c r="N2" s="23" t="s">
        <v>84</v>
      </c>
      <c r="O2" s="66" t="s">
        <v>2</v>
      </c>
      <c r="P2" s="6"/>
      <c r="Q2" s="5" t="s">
        <v>93</v>
      </c>
      <c r="R2" s="16"/>
      <c r="S2" s="17" t="s">
        <v>97</v>
      </c>
      <c r="T2" s="17" t="s">
        <v>60</v>
      </c>
      <c r="U2" s="17" t="s">
        <v>94</v>
      </c>
      <c r="V2" s="18" t="s">
        <v>57</v>
      </c>
      <c r="W2" s="28" t="s">
        <v>95</v>
      </c>
    </row>
    <row r="3" spans="1:23" ht="67.5" customHeight="1" x14ac:dyDescent="0.35">
      <c r="A3" s="71" t="s">
        <v>7</v>
      </c>
      <c r="B3" s="71" t="s">
        <v>9</v>
      </c>
      <c r="C3" s="71" t="s">
        <v>82</v>
      </c>
      <c r="D3" s="71" t="s">
        <v>10</v>
      </c>
      <c r="E3" s="71" t="s">
        <v>6</v>
      </c>
      <c r="F3" s="71" t="s">
        <v>16</v>
      </c>
      <c r="G3" s="71" t="s">
        <v>90</v>
      </c>
      <c r="H3" s="4"/>
      <c r="I3" s="71"/>
      <c r="J3" s="72" t="s">
        <v>4</v>
      </c>
      <c r="K3" s="24" t="s">
        <v>77</v>
      </c>
      <c r="L3" s="25" t="s">
        <v>79</v>
      </c>
      <c r="M3" s="25" t="s">
        <v>81</v>
      </c>
      <c r="N3" s="25" t="s">
        <v>85</v>
      </c>
      <c r="O3" s="25" t="s">
        <v>83</v>
      </c>
      <c r="P3" s="19" t="s">
        <v>53</v>
      </c>
      <c r="Q3" s="20" t="s">
        <v>54</v>
      </c>
      <c r="R3" s="20" t="s">
        <v>55</v>
      </c>
      <c r="S3" s="21" t="s">
        <v>6</v>
      </c>
      <c r="T3" s="21" t="s">
        <v>96</v>
      </c>
      <c r="U3" s="21" t="s">
        <v>56</v>
      </c>
      <c r="V3" s="73" t="s">
        <v>59</v>
      </c>
      <c r="W3" s="29"/>
    </row>
    <row r="4" spans="1:23" ht="136.4" customHeight="1" x14ac:dyDescent="0.35">
      <c r="A4" s="30">
        <v>1</v>
      </c>
      <c r="B4" s="31" t="s">
        <v>88</v>
      </c>
      <c r="C4" s="31"/>
      <c r="D4" s="31">
        <v>600</v>
      </c>
      <c r="E4" s="31">
        <v>1</v>
      </c>
      <c r="F4" s="31" t="s">
        <v>17</v>
      </c>
      <c r="G4" s="31" t="s">
        <v>49</v>
      </c>
      <c r="H4" s="31" t="s">
        <v>14</v>
      </c>
      <c r="I4" s="31" t="s">
        <v>18</v>
      </c>
      <c r="J4" s="31" t="s">
        <v>71</v>
      </c>
      <c r="K4" s="32">
        <v>7.28</v>
      </c>
      <c r="L4" s="33">
        <v>8.73</v>
      </c>
      <c r="M4" s="33">
        <v>10.01</v>
      </c>
      <c r="N4" s="33">
        <v>15</v>
      </c>
      <c r="O4" s="67">
        <f t="shared" ref="O4:O19" si="0">K4+L4+M4++N4</f>
        <v>41.02</v>
      </c>
      <c r="P4" s="31">
        <v>90</v>
      </c>
      <c r="Q4" s="31">
        <v>2</v>
      </c>
      <c r="R4" s="31">
        <v>8</v>
      </c>
      <c r="S4" s="35">
        <v>1.0505</v>
      </c>
      <c r="T4" s="36">
        <v>172</v>
      </c>
      <c r="U4" s="31">
        <v>99.3</v>
      </c>
      <c r="V4" s="31">
        <v>0</v>
      </c>
      <c r="W4" s="34" t="s">
        <v>62</v>
      </c>
    </row>
    <row r="5" spans="1:23" ht="136.4" customHeight="1" x14ac:dyDescent="0.35">
      <c r="A5" s="57" t="s">
        <v>87</v>
      </c>
      <c r="B5" s="58" t="s">
        <v>43</v>
      </c>
      <c r="C5" s="58"/>
      <c r="D5" s="58">
        <v>750</v>
      </c>
      <c r="E5" s="58" t="s">
        <v>41</v>
      </c>
      <c r="F5" s="58" t="s">
        <v>17</v>
      </c>
      <c r="G5" s="58" t="s">
        <v>68</v>
      </c>
      <c r="H5" s="58" t="s">
        <v>42</v>
      </c>
      <c r="I5" s="58" t="s">
        <v>33</v>
      </c>
      <c r="J5" s="58" t="s">
        <v>72</v>
      </c>
      <c r="K5" s="59">
        <v>7.58</v>
      </c>
      <c r="L5" s="60">
        <v>8.24</v>
      </c>
      <c r="M5" s="60">
        <v>8.5</v>
      </c>
      <c r="N5" s="60">
        <v>15</v>
      </c>
      <c r="O5" s="68">
        <f t="shared" si="0"/>
        <v>39.32</v>
      </c>
      <c r="P5" s="62" t="s">
        <v>91</v>
      </c>
      <c r="Q5" s="58">
        <v>12</v>
      </c>
      <c r="R5" s="58">
        <v>44</v>
      </c>
      <c r="S5" s="63">
        <v>1.1223000000000001</v>
      </c>
      <c r="T5" s="65">
        <v>186.25</v>
      </c>
      <c r="U5" s="58">
        <v>99.3</v>
      </c>
      <c r="V5" s="58">
        <v>0</v>
      </c>
      <c r="W5" s="61" t="s">
        <v>62</v>
      </c>
    </row>
    <row r="6" spans="1:23" ht="136.4" customHeight="1" x14ac:dyDescent="0.35">
      <c r="A6" s="37" t="s">
        <v>87</v>
      </c>
      <c r="B6" s="38" t="s">
        <v>36</v>
      </c>
      <c r="C6" s="38"/>
      <c r="D6" s="38">
        <v>350</v>
      </c>
      <c r="E6" s="38" t="s">
        <v>35</v>
      </c>
      <c r="F6" s="38" t="s">
        <v>17</v>
      </c>
      <c r="G6" s="38" t="s">
        <v>68</v>
      </c>
      <c r="H6" s="38" t="s">
        <v>34</v>
      </c>
      <c r="I6" s="38" t="s">
        <v>33</v>
      </c>
      <c r="J6" s="38" t="s">
        <v>72</v>
      </c>
      <c r="K6" s="44">
        <v>8</v>
      </c>
      <c r="L6" s="45">
        <v>8.6999999999999993</v>
      </c>
      <c r="M6" s="40">
        <v>10.01</v>
      </c>
      <c r="N6" s="40">
        <v>12</v>
      </c>
      <c r="O6" s="67">
        <f t="shared" si="0"/>
        <v>38.71</v>
      </c>
      <c r="P6" s="42" t="s">
        <v>92</v>
      </c>
      <c r="Q6" s="38">
        <v>13</v>
      </c>
      <c r="R6" s="38">
        <v>38</v>
      </c>
      <c r="S6" s="43">
        <v>0.96960000000000002</v>
      </c>
      <c r="T6" s="49">
        <v>167.083</v>
      </c>
      <c r="U6" s="38">
        <v>98.9</v>
      </c>
      <c r="V6" s="38">
        <v>0</v>
      </c>
      <c r="W6" s="41" t="s">
        <v>62</v>
      </c>
    </row>
    <row r="7" spans="1:23" ht="136.4" customHeight="1" x14ac:dyDescent="0.35">
      <c r="A7" s="47">
        <v>2</v>
      </c>
      <c r="B7" s="48" t="s">
        <v>30</v>
      </c>
      <c r="C7" s="38"/>
      <c r="D7" s="38">
        <v>369</v>
      </c>
      <c r="E7" s="38">
        <v>2</v>
      </c>
      <c r="F7" s="38" t="s">
        <v>17</v>
      </c>
      <c r="G7" s="38" t="s">
        <v>28</v>
      </c>
      <c r="H7" s="38" t="s">
        <v>29</v>
      </c>
      <c r="I7" s="48">
        <v>519691</v>
      </c>
      <c r="J7" s="38" t="s">
        <v>76</v>
      </c>
      <c r="K7" s="39">
        <v>7.16</v>
      </c>
      <c r="L7" s="40">
        <v>7.72</v>
      </c>
      <c r="M7" s="40">
        <v>7.81</v>
      </c>
      <c r="N7" s="40">
        <v>15</v>
      </c>
      <c r="O7" s="67">
        <f t="shared" si="0"/>
        <v>37.69</v>
      </c>
      <c r="P7" s="38">
        <v>79</v>
      </c>
      <c r="Q7" s="38">
        <v>5</v>
      </c>
      <c r="R7" s="38">
        <v>16</v>
      </c>
      <c r="S7" s="43">
        <v>2.0470000000000002</v>
      </c>
      <c r="T7" s="38">
        <v>330</v>
      </c>
      <c r="U7" s="38">
        <v>99</v>
      </c>
      <c r="V7" s="38">
        <v>0</v>
      </c>
      <c r="W7" s="41" t="s">
        <v>62</v>
      </c>
    </row>
    <row r="8" spans="1:23" ht="136.4" customHeight="1" x14ac:dyDescent="0.35">
      <c r="A8" s="64">
        <v>3</v>
      </c>
      <c r="B8" s="58" t="s">
        <v>88</v>
      </c>
      <c r="C8" s="58"/>
      <c r="D8" s="58">
        <v>350</v>
      </c>
      <c r="E8" s="58">
        <v>1</v>
      </c>
      <c r="F8" s="58" t="s">
        <v>17</v>
      </c>
      <c r="G8" s="58" t="s">
        <v>49</v>
      </c>
      <c r="H8" s="58" t="s">
        <v>14</v>
      </c>
      <c r="I8" s="58" t="s">
        <v>15</v>
      </c>
      <c r="J8" s="58" t="s">
        <v>72</v>
      </c>
      <c r="K8" s="59">
        <v>6.99</v>
      </c>
      <c r="L8" s="60">
        <v>8.57</v>
      </c>
      <c r="M8" s="60">
        <v>9.93</v>
      </c>
      <c r="N8" s="60">
        <f xml:space="preserve"> 4*3</f>
        <v>12</v>
      </c>
      <c r="O8" s="68">
        <f t="shared" si="0"/>
        <v>37.49</v>
      </c>
      <c r="P8" s="58">
        <v>82</v>
      </c>
      <c r="Q8" s="58">
        <v>4</v>
      </c>
      <c r="R8" s="58">
        <v>14</v>
      </c>
      <c r="S8" s="63">
        <v>0.99475000000000002</v>
      </c>
      <c r="T8" s="58">
        <v>135</v>
      </c>
      <c r="U8" s="58">
        <v>99</v>
      </c>
      <c r="V8" s="58">
        <v>1</v>
      </c>
      <c r="W8" s="61" t="s">
        <v>61</v>
      </c>
    </row>
    <row r="9" spans="1:23" ht="136.4" customHeight="1" x14ac:dyDescent="0.35">
      <c r="A9" s="47">
        <v>4</v>
      </c>
      <c r="B9" s="38" t="s">
        <v>45</v>
      </c>
      <c r="C9" s="38"/>
      <c r="D9" s="38">
        <v>790</v>
      </c>
      <c r="E9" s="38">
        <v>2</v>
      </c>
      <c r="F9" s="38" t="s">
        <v>17</v>
      </c>
      <c r="G9" s="38" t="s">
        <v>49</v>
      </c>
      <c r="H9" s="38" t="s">
        <v>14</v>
      </c>
      <c r="I9" s="38" t="s">
        <v>44</v>
      </c>
      <c r="J9" s="38" t="s">
        <v>72</v>
      </c>
      <c r="K9" s="39">
        <v>7.67</v>
      </c>
      <c r="L9" s="40">
        <v>9.5399999999999991</v>
      </c>
      <c r="M9" s="40">
        <v>10.36</v>
      </c>
      <c r="N9" s="40">
        <v>9</v>
      </c>
      <c r="O9" s="67">
        <f t="shared" si="0"/>
        <v>36.57</v>
      </c>
      <c r="P9" s="38">
        <v>75</v>
      </c>
      <c r="Q9" s="49">
        <v>8</v>
      </c>
      <c r="R9" s="38">
        <v>17</v>
      </c>
      <c r="S9" s="43">
        <v>2.1280000000000001</v>
      </c>
      <c r="T9" s="38">
        <v>306</v>
      </c>
      <c r="U9" s="38">
        <v>96.9</v>
      </c>
      <c r="V9" s="38">
        <v>2</v>
      </c>
      <c r="W9" s="41" t="s">
        <v>63</v>
      </c>
    </row>
    <row r="10" spans="1:23" ht="136.4" customHeight="1" x14ac:dyDescent="0.35">
      <c r="A10" s="64">
        <v>5</v>
      </c>
      <c r="B10" s="58" t="s">
        <v>52</v>
      </c>
      <c r="C10" s="58"/>
      <c r="D10" s="58">
        <v>929</v>
      </c>
      <c r="E10" s="58">
        <v>1.5</v>
      </c>
      <c r="F10" s="58" t="s">
        <v>17</v>
      </c>
      <c r="G10" s="58" t="s">
        <v>49</v>
      </c>
      <c r="H10" s="58" t="s">
        <v>50</v>
      </c>
      <c r="I10" s="58" t="s">
        <v>51</v>
      </c>
      <c r="J10" s="58" t="s">
        <v>69</v>
      </c>
      <c r="K10" s="59">
        <v>7.7</v>
      </c>
      <c r="L10" s="60">
        <v>7.93</v>
      </c>
      <c r="M10" s="60">
        <v>7.76</v>
      </c>
      <c r="N10" s="60">
        <v>12</v>
      </c>
      <c r="O10" s="68">
        <f t="shared" si="0"/>
        <v>35.39</v>
      </c>
      <c r="P10" s="58">
        <v>88</v>
      </c>
      <c r="Q10" s="58">
        <v>6</v>
      </c>
      <c r="R10" s="58">
        <v>6</v>
      </c>
      <c r="S10" s="63">
        <v>1.4963</v>
      </c>
      <c r="T10" s="58">
        <v>217</v>
      </c>
      <c r="U10" s="58">
        <v>99.2</v>
      </c>
      <c r="V10" s="58">
        <v>3</v>
      </c>
      <c r="W10" s="61" t="s">
        <v>66</v>
      </c>
    </row>
    <row r="11" spans="1:23" ht="136.4" customHeight="1" x14ac:dyDescent="0.35">
      <c r="A11" s="47">
        <v>5</v>
      </c>
      <c r="B11" s="38" t="s">
        <v>89</v>
      </c>
      <c r="C11" s="38"/>
      <c r="D11" s="38">
        <v>309</v>
      </c>
      <c r="E11" s="38">
        <v>0.7</v>
      </c>
      <c r="F11" s="38" t="s">
        <v>17</v>
      </c>
      <c r="G11" s="38" t="s">
        <v>28</v>
      </c>
      <c r="H11" s="38" t="s">
        <v>29</v>
      </c>
      <c r="I11" s="48">
        <v>319233</v>
      </c>
      <c r="J11" s="38" t="s">
        <v>74</v>
      </c>
      <c r="K11" s="39">
        <v>5.95</v>
      </c>
      <c r="L11" s="40">
        <v>7.23</v>
      </c>
      <c r="M11" s="40">
        <v>7.19</v>
      </c>
      <c r="N11" s="40">
        <v>15</v>
      </c>
      <c r="O11" s="67">
        <f t="shared" si="0"/>
        <v>35.370000000000005</v>
      </c>
      <c r="P11" s="38">
        <v>78</v>
      </c>
      <c r="Q11" s="38">
        <v>4</v>
      </c>
      <c r="R11" s="38">
        <v>18</v>
      </c>
      <c r="S11" s="43">
        <v>0.71819999999999995</v>
      </c>
      <c r="T11" s="38">
        <v>84</v>
      </c>
      <c r="U11" s="38">
        <v>99.4</v>
      </c>
      <c r="V11" s="38">
        <v>0</v>
      </c>
      <c r="W11" s="41" t="s">
        <v>62</v>
      </c>
    </row>
    <row r="12" spans="1:23" ht="136.4" customHeight="1" x14ac:dyDescent="0.35">
      <c r="A12" s="64">
        <v>6</v>
      </c>
      <c r="B12" s="58" t="s">
        <v>23</v>
      </c>
      <c r="C12" s="58"/>
      <c r="D12" s="58">
        <v>289</v>
      </c>
      <c r="E12" s="58">
        <v>1</v>
      </c>
      <c r="F12" s="58" t="s">
        <v>17</v>
      </c>
      <c r="G12" s="58" t="s">
        <v>68</v>
      </c>
      <c r="H12" s="58" t="s">
        <v>24</v>
      </c>
      <c r="I12" s="58" t="s">
        <v>25</v>
      </c>
      <c r="J12" s="58" t="s">
        <v>75</v>
      </c>
      <c r="K12" s="59">
        <v>7.07</v>
      </c>
      <c r="L12" s="60">
        <v>7.72</v>
      </c>
      <c r="M12" s="60">
        <v>7.96</v>
      </c>
      <c r="N12" s="60">
        <v>12</v>
      </c>
      <c r="O12" s="68">
        <f t="shared" si="0"/>
        <v>34.75</v>
      </c>
      <c r="P12" s="58">
        <v>90</v>
      </c>
      <c r="Q12" s="58">
        <v>2</v>
      </c>
      <c r="R12" s="58">
        <v>8</v>
      </c>
      <c r="S12" s="63">
        <v>1.06</v>
      </c>
      <c r="T12" s="58">
        <v>167</v>
      </c>
      <c r="U12" s="58">
        <v>98.6</v>
      </c>
      <c r="V12" s="58">
        <v>0</v>
      </c>
      <c r="W12" s="61" t="s">
        <v>62</v>
      </c>
    </row>
    <row r="13" spans="1:23" ht="136.4" customHeight="1" x14ac:dyDescent="0.35">
      <c r="A13" s="47">
        <v>7</v>
      </c>
      <c r="B13" s="48" t="s">
        <v>31</v>
      </c>
      <c r="C13" s="38"/>
      <c r="D13" s="38">
        <v>399</v>
      </c>
      <c r="E13" s="38">
        <v>1</v>
      </c>
      <c r="F13" s="38" t="s">
        <v>17</v>
      </c>
      <c r="G13" s="38" t="s">
        <v>32</v>
      </c>
      <c r="H13" s="38" t="s">
        <v>29</v>
      </c>
      <c r="I13" s="38">
        <v>519501</v>
      </c>
      <c r="J13" s="38" t="s">
        <v>76</v>
      </c>
      <c r="K13" s="39">
        <v>7.28</v>
      </c>
      <c r="L13" s="40">
        <v>7.72</v>
      </c>
      <c r="M13" s="40">
        <v>7.65</v>
      </c>
      <c r="N13" s="40">
        <v>12</v>
      </c>
      <c r="O13" s="67">
        <f t="shared" si="0"/>
        <v>34.65</v>
      </c>
      <c r="P13" s="38">
        <v>85</v>
      </c>
      <c r="Q13" s="38">
        <v>7</v>
      </c>
      <c r="R13" s="46">
        <v>8</v>
      </c>
      <c r="S13" s="43">
        <v>1.141</v>
      </c>
      <c r="T13" s="38">
        <v>144</v>
      </c>
      <c r="U13" s="38">
        <v>98.7</v>
      </c>
      <c r="V13" s="38">
        <v>1</v>
      </c>
      <c r="W13" s="41" t="s">
        <v>64</v>
      </c>
    </row>
    <row r="14" spans="1:23" ht="136.4" customHeight="1" x14ac:dyDescent="0.35">
      <c r="A14" s="64">
        <v>8</v>
      </c>
      <c r="B14" s="58" t="s">
        <v>19</v>
      </c>
      <c r="C14" s="58"/>
      <c r="D14" s="58">
        <v>390</v>
      </c>
      <c r="E14" s="58">
        <v>1</v>
      </c>
      <c r="F14" s="58" t="s">
        <v>17</v>
      </c>
      <c r="G14" s="58" t="s">
        <v>68</v>
      </c>
      <c r="H14" s="58" t="s">
        <v>14</v>
      </c>
      <c r="I14" s="58" t="s">
        <v>20</v>
      </c>
      <c r="J14" s="58" t="s">
        <v>70</v>
      </c>
      <c r="K14" s="59">
        <v>7.43</v>
      </c>
      <c r="L14" s="60">
        <v>8.2799999999999994</v>
      </c>
      <c r="M14" s="60">
        <v>9.16</v>
      </c>
      <c r="N14" s="60">
        <v>9</v>
      </c>
      <c r="O14" s="68">
        <f t="shared" si="0"/>
        <v>33.869999999999997</v>
      </c>
      <c r="P14" s="58">
        <v>65</v>
      </c>
      <c r="Q14" s="58">
        <v>9</v>
      </c>
      <c r="R14" s="65">
        <v>26</v>
      </c>
      <c r="S14" s="63">
        <v>0.97070000000000001</v>
      </c>
      <c r="T14" s="58">
        <v>124</v>
      </c>
      <c r="U14" s="58">
        <v>96.4</v>
      </c>
      <c r="V14" s="58">
        <v>0</v>
      </c>
      <c r="W14" s="61" t="s">
        <v>62</v>
      </c>
    </row>
    <row r="15" spans="1:23" ht="136.4" customHeight="1" x14ac:dyDescent="0.35">
      <c r="A15" s="47">
        <v>9</v>
      </c>
      <c r="B15" s="38" t="s">
        <v>27</v>
      </c>
      <c r="C15" s="38"/>
      <c r="D15" s="38">
        <v>399</v>
      </c>
      <c r="E15" s="38">
        <v>1</v>
      </c>
      <c r="F15" s="38" t="s">
        <v>17</v>
      </c>
      <c r="G15" s="38" t="s">
        <v>68</v>
      </c>
      <c r="H15" s="38" t="s">
        <v>26</v>
      </c>
      <c r="I15" s="38">
        <v>519691</v>
      </c>
      <c r="J15" s="38" t="s">
        <v>75</v>
      </c>
      <c r="K15" s="39">
        <v>7.07</v>
      </c>
      <c r="L15" s="40">
        <v>7.65</v>
      </c>
      <c r="M15" s="40">
        <v>7.96</v>
      </c>
      <c r="N15" s="40">
        <v>9</v>
      </c>
      <c r="O15" s="67">
        <f t="shared" si="0"/>
        <v>31.68</v>
      </c>
      <c r="P15" s="38">
        <v>73</v>
      </c>
      <c r="Q15" s="38">
        <v>8</v>
      </c>
      <c r="R15" s="38">
        <v>19</v>
      </c>
      <c r="S15" s="43">
        <v>1.9025000000000001</v>
      </c>
      <c r="T15" s="38">
        <v>219</v>
      </c>
      <c r="U15" s="38">
        <v>99.1</v>
      </c>
      <c r="V15" s="38">
        <v>2</v>
      </c>
      <c r="W15" s="41" t="s">
        <v>63</v>
      </c>
    </row>
    <row r="16" spans="1:23" ht="136.4" customHeight="1" x14ac:dyDescent="0.35">
      <c r="A16" s="57" t="s">
        <v>87</v>
      </c>
      <c r="B16" s="58" t="s">
        <v>21</v>
      </c>
      <c r="C16" s="58"/>
      <c r="D16" s="58">
        <v>1390</v>
      </c>
      <c r="E16" s="58">
        <v>10</v>
      </c>
      <c r="F16" s="58" t="s">
        <v>17</v>
      </c>
      <c r="G16" s="58" t="s">
        <v>49</v>
      </c>
      <c r="H16" s="58" t="s">
        <v>22</v>
      </c>
      <c r="I16" s="58">
        <v>303623</v>
      </c>
      <c r="J16" s="58" t="s">
        <v>71</v>
      </c>
      <c r="K16" s="59">
        <v>7.64</v>
      </c>
      <c r="L16" s="60">
        <v>7.37</v>
      </c>
      <c r="M16" s="60">
        <v>7.65</v>
      </c>
      <c r="N16" s="60">
        <v>9</v>
      </c>
      <c r="O16" s="68">
        <f t="shared" si="0"/>
        <v>31.66</v>
      </c>
      <c r="P16" s="62">
        <v>25</v>
      </c>
      <c r="Q16" s="65">
        <v>20</v>
      </c>
      <c r="R16" s="65">
        <v>55</v>
      </c>
      <c r="S16" s="63">
        <v>9.0920000000000005</v>
      </c>
      <c r="T16" s="58">
        <v>1050</v>
      </c>
      <c r="U16" s="58">
        <v>97.2</v>
      </c>
      <c r="V16" s="58">
        <v>0</v>
      </c>
      <c r="W16" s="61" t="s">
        <v>62</v>
      </c>
    </row>
    <row r="17" spans="1:23" ht="136.4" customHeight="1" x14ac:dyDescent="0.35">
      <c r="A17" s="47">
        <v>10</v>
      </c>
      <c r="B17" s="38" t="s">
        <v>48</v>
      </c>
      <c r="C17" s="38"/>
      <c r="D17" s="38">
        <v>495</v>
      </c>
      <c r="E17" s="38">
        <v>1</v>
      </c>
      <c r="F17" s="38" t="s">
        <v>17</v>
      </c>
      <c r="G17" s="38" t="s">
        <v>68</v>
      </c>
      <c r="H17" s="38" t="s">
        <v>46</v>
      </c>
      <c r="I17" s="38" t="s">
        <v>47</v>
      </c>
      <c r="J17" s="38" t="s">
        <v>71</v>
      </c>
      <c r="K17" s="39">
        <v>6.9</v>
      </c>
      <c r="L17" s="40">
        <v>7.09</v>
      </c>
      <c r="M17" s="40">
        <v>8.5</v>
      </c>
      <c r="N17" s="40">
        <v>6</v>
      </c>
      <c r="O17" s="67">
        <f t="shared" si="0"/>
        <v>28.490000000000002</v>
      </c>
      <c r="P17" s="38">
        <v>82</v>
      </c>
      <c r="Q17" s="38">
        <v>6</v>
      </c>
      <c r="R17" s="38">
        <v>12</v>
      </c>
      <c r="S17" s="43">
        <v>0.9375</v>
      </c>
      <c r="T17" s="38">
        <v>153</v>
      </c>
      <c r="U17" s="38">
        <v>97.5</v>
      </c>
      <c r="V17" s="38">
        <v>6</v>
      </c>
      <c r="W17" s="41" t="s">
        <v>66</v>
      </c>
    </row>
    <row r="18" spans="1:23" ht="136.4" customHeight="1" x14ac:dyDescent="0.35">
      <c r="A18" s="57" t="s">
        <v>87</v>
      </c>
      <c r="B18" s="58" t="s">
        <v>40</v>
      </c>
      <c r="C18" s="58"/>
      <c r="D18" s="58">
        <v>229</v>
      </c>
      <c r="E18" s="58" t="s">
        <v>37</v>
      </c>
      <c r="F18" s="58" t="s">
        <v>17</v>
      </c>
      <c r="G18" s="58" t="s">
        <v>68</v>
      </c>
      <c r="H18" s="58" t="s">
        <v>38</v>
      </c>
      <c r="I18" s="58" t="s">
        <v>39</v>
      </c>
      <c r="J18" s="58" t="s">
        <v>73</v>
      </c>
      <c r="K18" s="59">
        <v>6.78</v>
      </c>
      <c r="L18" s="60">
        <v>9.09</v>
      </c>
      <c r="M18" s="60">
        <v>7.88</v>
      </c>
      <c r="N18" s="60">
        <v>3</v>
      </c>
      <c r="O18" s="68">
        <f t="shared" si="0"/>
        <v>26.75</v>
      </c>
      <c r="P18" s="58">
        <v>66</v>
      </c>
      <c r="Q18" s="58">
        <v>7</v>
      </c>
      <c r="R18" s="58">
        <v>27</v>
      </c>
      <c r="S18" s="63">
        <v>1.3877999999999999</v>
      </c>
      <c r="T18" s="58">
        <v>131</v>
      </c>
      <c r="U18" s="62">
        <v>82.3</v>
      </c>
      <c r="V18" s="58">
        <v>5</v>
      </c>
      <c r="W18" s="61" t="s">
        <v>65</v>
      </c>
    </row>
    <row r="19" spans="1:23" ht="136.4" customHeight="1" thickBot="1" x14ac:dyDescent="0.4">
      <c r="A19" s="50">
        <v>11</v>
      </c>
      <c r="B19" s="51" t="s">
        <v>89</v>
      </c>
      <c r="C19" s="51"/>
      <c r="D19" s="51">
        <v>249</v>
      </c>
      <c r="E19" s="51">
        <v>0.7</v>
      </c>
      <c r="F19" s="51" t="s">
        <v>17</v>
      </c>
      <c r="G19" s="51" t="s">
        <v>28</v>
      </c>
      <c r="H19" s="51" t="s">
        <v>29</v>
      </c>
      <c r="I19" s="52">
        <v>519691</v>
      </c>
      <c r="J19" s="51" t="s">
        <v>76</v>
      </c>
      <c r="K19" s="53">
        <v>5.71</v>
      </c>
      <c r="L19" s="54">
        <v>7.44</v>
      </c>
      <c r="M19" s="54">
        <v>7.38</v>
      </c>
      <c r="N19" s="54">
        <v>6</v>
      </c>
      <c r="O19" s="69">
        <f t="shared" si="0"/>
        <v>26.53</v>
      </c>
      <c r="P19" s="51">
        <v>79</v>
      </c>
      <c r="Q19" s="51">
        <v>3</v>
      </c>
      <c r="R19" s="51">
        <v>18</v>
      </c>
      <c r="S19" s="55">
        <v>0.96799999999999997</v>
      </c>
      <c r="T19" s="51">
        <v>115</v>
      </c>
      <c r="U19" s="51">
        <v>99.1</v>
      </c>
      <c r="V19" s="51">
        <v>5</v>
      </c>
      <c r="W19" s="56" t="s">
        <v>63</v>
      </c>
    </row>
    <row r="20" spans="1:23" ht="32.25" customHeight="1" thickBot="1" x14ac:dyDescent="0.4">
      <c r="A20" s="70" t="s">
        <v>67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7"/>
    </row>
    <row r="21" spans="1:23" ht="139.15" hidden="1" customHeight="1" x14ac:dyDescent="0.35"/>
    <row r="22" spans="1:23" ht="139.15" hidden="1" customHeight="1" x14ac:dyDescent="0.35">
      <c r="Q22" s="2"/>
      <c r="S22" s="3"/>
      <c r="T22" s="3"/>
    </row>
  </sheetData>
  <sheetProtection algorithmName="SHA-512" hashValue="QfcyeUJBGGYp6e89Mbyh3wxVudUAV8cs+oHyy3hNczOVkepW/A195+kkErmaHm/lupnvMpWabmrWiqxg/nXyJg==" saltValue="vXsmPk6qTMVxvqBSgu2vfw==" spinCount="100000" sheet="1" objects="1" scenarios="1"/>
  <sortState xmlns:xlrd2="http://schemas.microsoft.com/office/spreadsheetml/2017/richdata2" ref="A4:W19">
    <sortCondition descending="1" ref="O4:O19"/>
  </sortState>
  <pageMargins left="0.7" right="0.7" top="0.75" bottom="0.75" header="0.3" footer="0.3"/>
  <pageSetup paperSize="9" scale="10" fitToWidth="0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Körömvirág-vetőmag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Nemes Tamás</cp:lastModifiedBy>
  <dcterms:created xsi:type="dcterms:W3CDTF">2016-04-19T13:00:50Z</dcterms:created>
  <dcterms:modified xsi:type="dcterms:W3CDTF">2026-06-10T13:33:56Z</dcterms:modified>
</cp:coreProperties>
</file>