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Fedlap" sheetId="1" r:id="rId1"/>
    <sheet name="OSAP 1257 Nettó" sheetId="2" r:id="rId2"/>
    <sheet name="OSAP 1259 Erdeifa" sheetId="3" r:id="rId3"/>
    <sheet name="OSAP 1257 Kitöltési útmutató" sheetId="4" r:id="rId4"/>
    <sheet name="OSAP 1259 Kitöltési útmutató" sheetId="5" r:id="rId5"/>
    <sheet name="adatbazis_1257" sheetId="6" state="hidden" r:id="rId6"/>
    <sheet name="adatbazis_1259" sheetId="7" state="hidden" r:id="rId7"/>
    <sheet name="adatbazis1257" sheetId="8" r:id="rId8"/>
    <sheet name="adatbazis1259" sheetId="9" r:id="rId9"/>
  </sheets>
  <externalReferences>
    <externalReference r:id="rId12"/>
  </externalReferences>
  <definedNames>
    <definedName name="DATABASE">'OSAP 1257 Nettó'!$B$4:$P$1186</definedName>
    <definedName name="_xlnm.Print_Area" localSheetId="1">'OSAP 1257 Nettó'!$B$3:$P$22</definedName>
    <definedName name="Z_F85DF850_8C9B_4306_BC10_3B6EA5D148FF_.wvu.Cols" localSheetId="1" hidden="1">'OSAP 1257 Nettó'!#REF!</definedName>
  </definedNames>
  <calcPr fullCalcOnLoad="1"/>
</workbook>
</file>

<file path=xl/sharedStrings.xml><?xml version="1.0" encoding="utf-8"?>
<sst xmlns="http://schemas.openxmlformats.org/spreadsheetml/2006/main" count="249" uniqueCount="188">
  <si>
    <r>
      <t xml:space="preserve">A statisztikákban a </t>
    </r>
    <r>
      <rPr>
        <b/>
        <sz val="10"/>
        <rFont val="Arial"/>
        <family val="2"/>
      </rPr>
      <t xml:space="preserve">tűzifa és a tuskó kéregben, az iparifa kéreg nélkül </t>
    </r>
    <r>
      <rPr>
        <sz val="10"/>
        <rFont val="Arial"/>
        <family val="2"/>
      </rPr>
      <t>értendő.</t>
    </r>
  </si>
  <si>
    <t>ssz</t>
  </si>
  <si>
    <t>választék</t>
  </si>
  <si>
    <t>Lemezipari rönk</t>
  </si>
  <si>
    <t>Fűrészipari rönk</t>
  </si>
  <si>
    <t>Bányászati faanyagok</t>
  </si>
  <si>
    <t>Papírfa</t>
  </si>
  <si>
    <t>Rostfa</t>
  </si>
  <si>
    <t>Összes többi iparifa</t>
  </si>
  <si>
    <t>Tuskó</t>
  </si>
  <si>
    <t>export</t>
  </si>
  <si>
    <t>tovább-feldolg.</t>
  </si>
  <si>
    <t>belföldi</t>
  </si>
  <si>
    <t>egyéb célra</t>
  </si>
  <si>
    <t>ERDEI FATERMÉK ÖSSZESEN</t>
  </si>
  <si>
    <t>belföldi 1000Ft</t>
  </si>
  <si>
    <t>Beszerzés</t>
  </si>
  <si>
    <t>növekedés</t>
  </si>
  <si>
    <t>csökkenés</t>
  </si>
  <si>
    <t>Értékesítés</t>
  </si>
  <si>
    <t>Felhasználás</t>
  </si>
  <si>
    <t>Értékesítési árbevétel</t>
  </si>
  <si>
    <t>Ssz</t>
  </si>
  <si>
    <t>Választék megnevezése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</si>
  <si>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</si>
  <si>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</si>
  <si>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</si>
  <si>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</si>
  <si>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</si>
  <si>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</si>
  <si>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</si>
  <si>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</si>
  <si>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Fenyő</t>
  </si>
  <si>
    <t>Készlet ellenőrzése. Ha negatív, akkor figyelmeztetés jelenik meg az oszlopban!</t>
  </si>
  <si>
    <t>1.</t>
  </si>
  <si>
    <t>2.</t>
  </si>
  <si>
    <t>3.</t>
  </si>
  <si>
    <t>4.</t>
  </si>
  <si>
    <t>5.</t>
  </si>
  <si>
    <t>6.</t>
  </si>
  <si>
    <t>Az adatlapot kitöltő gazdálkodó megjegyzése:</t>
  </si>
  <si>
    <t>Figyelje ezt a két oszlopot, mert ha az értékesített mennyiséghez nem tartozik érték, akkor a cella tartalma változik!</t>
  </si>
  <si>
    <t>Kitöltési útmutató</t>
  </si>
  <si>
    <t>című adatlaphoz</t>
  </si>
  <si>
    <t>Ipar célú erdei apríték (hengeresfa egyenérték)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</si>
  <si>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</si>
  <si>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</si>
  <si>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</si>
  <si>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</si>
  <si>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</si>
  <si>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</si>
  <si>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</si>
  <si>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</si>
  <si>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</si>
  <si>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</si>
  <si>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</si>
  <si>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</si>
  <si>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</si>
  <si>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</si>
  <si>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Vastag tűzifa tömör köbméterben</t>
  </si>
  <si>
    <t>Vékony tűzifa tömör köbméterben</t>
  </si>
  <si>
    <t>o</t>
  </si>
  <si>
    <t>Valasztek</t>
  </si>
  <si>
    <t>T</t>
  </si>
  <si>
    <t>Cs</t>
  </si>
  <si>
    <t>B</t>
  </si>
  <si>
    <t>Gy</t>
  </si>
  <si>
    <t>A</t>
  </si>
  <si>
    <t>Ek</t>
  </si>
  <si>
    <t>K_ossz</t>
  </si>
  <si>
    <t>Ny_F</t>
  </si>
  <si>
    <t>El</t>
  </si>
  <si>
    <t>L_ossz</t>
  </si>
  <si>
    <t>Lomb_ossz</t>
  </si>
  <si>
    <t>Fenyo</t>
  </si>
  <si>
    <t>Mind_ossz</t>
  </si>
  <si>
    <t>Lemezipari_ronk</t>
  </si>
  <si>
    <t>Fureszipari_ronk</t>
  </si>
  <si>
    <t>Egyeb_fureszipari_alapanyag</t>
  </si>
  <si>
    <t>Banyaszati_faanyagok</t>
  </si>
  <si>
    <t>Papirfa</t>
  </si>
  <si>
    <t>Osszes_tobbi_iparifa</t>
  </si>
  <si>
    <t>Ipari_celu_erdei_apritek</t>
  </si>
  <si>
    <t>IPARIFA_OSSZ</t>
  </si>
  <si>
    <t>Energiacelu_erdei_apritek</t>
  </si>
  <si>
    <t>Vastag_tuzifa_tomor_kobmeterben</t>
  </si>
  <si>
    <t>Vekony_tuzifa_tomor_kobmeterben</t>
  </si>
  <si>
    <t>TUZIFA_OSSZ</t>
  </si>
  <si>
    <t>Energetikai_ultetvenyekben_termelet_tuzifa_es_energetiaki_celu_apritek</t>
  </si>
  <si>
    <t>Vagaslap_feletti_NETTO</t>
  </si>
  <si>
    <t>Tusko</t>
  </si>
  <si>
    <t>Osszes_NETTO</t>
  </si>
  <si>
    <t>Kemény összesen</t>
  </si>
  <si>
    <t>Lágy összesen</t>
  </si>
  <si>
    <t>LOMB összesen</t>
  </si>
  <si>
    <t>MIND- összesen</t>
  </si>
  <si>
    <t>Fakiter-melés</t>
  </si>
  <si>
    <t>7.</t>
  </si>
  <si>
    <t>8.</t>
  </si>
  <si>
    <t>9.</t>
  </si>
  <si>
    <t>10.</t>
  </si>
  <si>
    <r>
      <t xml:space="preserve">A "d", azaz </t>
    </r>
    <r>
      <rPr>
        <b/>
        <sz val="10"/>
        <rFont val="Arial CE"/>
        <family val="0"/>
      </rPr>
      <t>”Fakitermelés„</t>
    </r>
    <r>
      <rPr>
        <sz val="10"/>
        <rFont val="Arial CE"/>
        <family val="0"/>
      </rPr>
      <t xml:space="preserve"> oszlopba csak fakitermelést végző gazdálkodók esetében kerülhet adat. </t>
    </r>
  </si>
  <si>
    <r>
      <t xml:space="preserve">A statisztikákban a </t>
    </r>
    <r>
      <rPr>
        <b/>
        <sz val="10"/>
        <rFont val="Arial"/>
        <family val="2"/>
      </rPr>
      <t>tűzifa és a tuskó kéregben, az iparifa kéreg nélkül</t>
    </r>
    <r>
      <rPr>
        <sz val="10"/>
        <rFont val="Arial"/>
        <family val="2"/>
      </rPr>
      <t xml:space="preserve"> értendő.</t>
    </r>
  </si>
  <si>
    <r>
      <t>A tábla 31. és 32. sorának (</t>
    </r>
    <r>
      <rPr>
        <b/>
        <sz val="10"/>
        <rFont val="Arial"/>
        <family val="2"/>
      </rPr>
      <t>Ipari célú és energetikai célú erdei apríték</t>
    </r>
    <r>
      <rPr>
        <sz val="10"/>
        <rFont val="Arial"/>
        <family val="2"/>
      </rPr>
      <t>) „d” oszlopában az erdőn termelet aprítékot, valamint a központi telepen történő aprítéktermelésre került hengeresfa mennyiségét együttesen kell megadni. Más választék átminősítését követően felaprításra került mennyisége a 31. vagy 32. sor „f” oszlopában kerüljön megadásra, de az OSAP 1263-as adatlapon megadott hulladék mennyiségek itt ne jelenjenek meg.</t>
    </r>
  </si>
  <si>
    <t>NÉBIH Erdészeti Igazgatóság</t>
  </si>
  <si>
    <t xml:space="preserve">Nyilvántartási szám: </t>
  </si>
  <si>
    <t>Adatszolgáltatók megnevezése</t>
  </si>
  <si>
    <t>Az adatszolgáltató megnevezése:</t>
  </si>
  <si>
    <t>Az adatszolgáltató címe:</t>
  </si>
  <si>
    <t>Az adatszolgáltató statisztikai törzsszáma:</t>
  </si>
  <si>
    <t>Az adatszolgáltató statisztikai kódja:</t>
  </si>
  <si>
    <t>A kitöltést végző neve:</t>
  </si>
  <si>
    <t>A kitöltést végző telefonszáma:</t>
  </si>
  <si>
    <t>A kitöltést végző e-mail címe:</t>
  </si>
  <si>
    <t>Az adatlap kitöltésére fordított idő:</t>
  </si>
  <si>
    <t>Küldendő:</t>
  </si>
  <si>
    <t>Beküldési határidő:</t>
  </si>
  <si>
    <t>tárgyévet követő március 17.</t>
  </si>
  <si>
    <t>Nettó fakiteremelés</t>
  </si>
  <si>
    <t>Erdei fatermékek termelése és készletváltozása</t>
  </si>
  <si>
    <t>Az erdőgazdálkodás és vadgazdálkodás szakágazatba és fafeldolgozás ágazatba sorolt kijelölt vállalkozások.</t>
  </si>
  <si>
    <t>Erdőgazdaságok, egyéb erdőgazdálkodók, energetikai ültetvények tulajdonosai.</t>
  </si>
  <si>
    <r>
      <t>Mértékegység: nettó m</t>
    </r>
    <r>
      <rPr>
        <vertAlign val="superscript"/>
        <sz val="9"/>
        <rFont val="Arial"/>
        <family val="2"/>
      </rPr>
      <t>3</t>
    </r>
  </si>
  <si>
    <r>
      <t>IPARIFA ÖSSZESEN</t>
    </r>
    <r>
      <rPr>
        <sz val="9"/>
        <rFont val="Arial"/>
        <family val="2"/>
      </rPr>
      <t xml:space="preserve"> (1-8-ig)</t>
    </r>
  </si>
  <si>
    <r>
      <t xml:space="preserve">TŰZIFA ÖSSZESEN </t>
    </r>
    <r>
      <rPr>
        <sz val="9"/>
        <rFont val="Arial"/>
        <family val="2"/>
      </rPr>
      <t>(10-12-ig)</t>
    </r>
  </si>
  <si>
    <r>
      <t>Lemezipari rönk  tölgy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</si>
  <si>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</si>
  <si>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</si>
  <si>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</si>
  <si>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</si>
  <si>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Fűrészipari rönk  tölgy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</si>
  <si>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</si>
  <si>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</si>
  <si>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</si>
  <si>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Lombos fűrészrönk összesen</t>
    </r>
    <r>
      <rPr>
        <sz val="9"/>
        <rFont val="Arial"/>
        <family val="2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</si>
  <si>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</si>
  <si>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Rönk összesen </t>
    </r>
    <r>
      <rPr>
        <sz val="9"/>
        <rFont val="Arial"/>
        <family val="2"/>
      </rPr>
      <t>(1-5-ig +10+11)</t>
    </r>
  </si>
  <si>
    <r>
      <t>Bányászati faanyagok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</si>
  <si>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P a p í r f a   tölgy és cser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</si>
  <si>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 bükk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</si>
  <si>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</si>
  <si>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akác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</si>
  <si>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</si>
  <si>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</si>
  <si>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</si>
  <si>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fenyő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</si>
  <si>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Papírfa összesen</t>
    </r>
    <r>
      <rPr>
        <sz val="9"/>
        <rFont val="Arial"/>
        <family val="2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</si>
  <si>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</si>
  <si>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</si>
  <si>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Rostfa összesen</t>
    </r>
    <r>
      <rPr>
        <sz val="9"/>
        <rFont val="Arial"/>
        <family val="2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</si>
  <si>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</si>
  <si>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Vastag tűzifa tömör köbméterben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</si>
  <si>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Vékony tűzifa tömör köbméterben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</si>
  <si>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Tuskó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</si>
  <si>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export 1000Ft</t>
  </si>
  <si>
    <r>
      <t xml:space="preserve">A táblázatban a </t>
    </r>
    <r>
      <rPr>
        <b/>
        <sz val="10"/>
        <rFont val="Arial"/>
        <family val="2"/>
      </rPr>
      <t xml:space="preserve">saját jogon kitermelt és a bérmunkában kitermeltetett </t>
    </r>
    <r>
      <rPr>
        <sz val="10"/>
        <rFont val="Arial"/>
        <family val="2"/>
      </rPr>
      <t>mennyiségi adatokat kell megadni.</t>
    </r>
  </si>
  <si>
    <r>
      <t xml:space="preserve">Az </t>
    </r>
    <r>
      <rPr>
        <b/>
        <sz val="10"/>
        <rFont val="Arial"/>
        <family val="2"/>
      </rPr>
      <t>erdei apríték</t>
    </r>
    <r>
      <rPr>
        <sz val="10"/>
        <rFont val="Arial"/>
        <family val="2"/>
      </rPr>
      <t xml:space="preserve"> keletkezhet közvetlenül a vágásterületen vagy a központi rakodón. Az erdei apríték mennyiségét tekintve is külön kérünk adatot szolgáltatni a kemény és a lágy lombos alapanyagra, valamint a fenyőkre. Amennyiben a lombos választékoknál fafajonkénti bontásban nem áll rendelkezésre adat, csak összevontan, úgy a táblázat „h” (egyéb kemény), illetve „k” (egyéb lágy) oszlopaiban kérjük az értékeket föltüntetni. Amennyiben a lombos választékoknál rendelkezésre állnak fafajonkénti bontásban is adatok, és olyan lombos alapanyagokat is használnak, amik a táblázat „c-g”, illetve „j” oszlopaiban nincsenek feltüntetve, akkor ezeknek az értékeit szintén a „h”, illetve a „k” oszlopokban kell megadni. Az aprítékok (8. és 10. sor) esetében a mennyiségeket </t>
    </r>
    <r>
      <rPr>
        <b/>
        <sz val="10"/>
        <rFont val="Arial"/>
        <family val="2"/>
      </rPr>
      <t>hengeresfa egyenértékben</t>
    </r>
    <r>
      <rPr>
        <sz val="10"/>
        <rFont val="Arial"/>
        <family val="2"/>
      </rPr>
      <t xml:space="preserve"> kifejezve kell megadni.</t>
    </r>
  </si>
  <si>
    <r>
      <t xml:space="preserve">Nem minősül </t>
    </r>
    <r>
      <rPr>
        <b/>
        <sz val="10"/>
        <rFont val="Arial"/>
        <family val="2"/>
      </rPr>
      <t>beszerzésnek</t>
    </r>
    <r>
      <rPr>
        <sz val="10"/>
        <rFont val="Arial"/>
        <family val="2"/>
      </rPr>
      <t xml:space="preserve"> vagy bármilyen statisztikai tételnek a bérmunkában továbbfeldolgozott faanyag, ezért </t>
    </r>
    <r>
      <rPr>
        <b/>
        <sz val="10"/>
        <rFont val="Arial"/>
        <family val="2"/>
      </rPr>
      <t xml:space="preserve">a bérmunkában végzett fafeldolgozási tevékenységhez kapcsolódó mennyiségek a táblázat adatai között ne jelenjenek meg. </t>
    </r>
  </si>
  <si>
    <r>
      <t xml:space="preserve">Az energetikai célú aprítékból a pellet vagy fabrikett termelésére felhasznált mennyiség </t>
    </r>
    <r>
      <rPr>
        <b/>
        <sz val="10"/>
        <rFont val="Arial"/>
        <family val="2"/>
      </rPr>
      <t>továbbfeldolgozásnak</t>
    </r>
    <r>
      <rPr>
        <sz val="10"/>
        <rFont val="Arial"/>
        <family val="2"/>
      </rPr>
      <t xml:space="preserve"> minősül, ezért a „j” oszlopban kerüljön megadásra. Ha azonban az üzemen belül fűtési céllal elégették, akkor azt </t>
    </r>
    <r>
      <rPr>
        <b/>
        <sz val="10"/>
        <rFont val="Arial"/>
        <family val="2"/>
      </rPr>
      <t>egyéb célra történt felhasználásnak</t>
    </r>
    <r>
      <rPr>
        <sz val="10"/>
        <rFont val="Arial"/>
        <family val="2"/>
      </rPr>
      <t xml:space="preserve"> kell tekinteni és a „k” oszlopban kell feltüntetni. </t>
    </r>
  </si>
  <si>
    <r>
      <t xml:space="preserve">Ha egy adott termékből </t>
    </r>
    <r>
      <rPr>
        <b/>
        <sz val="10"/>
        <rFont val="Arial"/>
        <family val="2"/>
      </rPr>
      <t>belföldön</t>
    </r>
    <r>
      <rPr>
        <sz val="10"/>
        <rFont val="Arial"/>
        <family val="2"/>
      </rPr>
      <t xml:space="preserve"> vagy </t>
    </r>
    <r>
      <rPr>
        <b/>
        <sz val="10"/>
        <rFont val="Arial"/>
        <family val="2"/>
      </rPr>
      <t>exportra</t>
    </r>
    <r>
      <rPr>
        <sz val="10"/>
        <rFont val="Arial"/>
        <family val="2"/>
      </rPr>
      <t xml:space="preserve"> történt </t>
    </r>
    <r>
      <rPr>
        <b/>
        <sz val="10"/>
        <rFont val="Arial"/>
        <family val="2"/>
      </rPr>
      <t>értékesítés</t>
    </r>
    <r>
      <rPr>
        <sz val="10"/>
        <rFont val="Arial"/>
        <family val="2"/>
      </rPr>
      <t xml:space="preserve">, mely mennyiségek a „h” és/vagy „i” oszlopokban szerepelnek, akkor ugyanabban a sorban az értékesítés </t>
    </r>
    <r>
      <rPr>
        <b/>
        <sz val="10"/>
        <rFont val="Arial"/>
        <family val="2"/>
      </rPr>
      <t>árbevételének</t>
    </r>
    <r>
      <rPr>
        <sz val="10"/>
        <rFont val="Arial"/>
        <family val="2"/>
      </rPr>
      <t xml:space="preserve"> az értékét is meg kell adni az „m” és/vagy „n” oszlopokban. Exportnak csak adatközlő által közvetlenül exportált mennyiség minősül.</t>
    </r>
  </si>
  <si>
    <r>
      <t>Ipari célú erdei apríték hengeresfa egyenértékben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</si>
  <si>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</si>
  <si>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Egyéb fűrészipari alapanyag</t>
  </si>
  <si>
    <t>Energetikai célú erdei apríték (hengeresfa egyenérték)</t>
  </si>
  <si>
    <t>Energetikai ültetvényekben termelt tűzifa és enegetikai célú apríték (hengeresfa egyenérték)</t>
  </si>
  <si>
    <r>
      <rPr>
        <b/>
        <sz val="9"/>
        <rFont val="Arial"/>
        <family val="2"/>
      </rPr>
      <t>Vágáslap feletti NETTÓ</t>
    </r>
    <r>
      <rPr>
        <sz val="9"/>
        <rFont val="Arial"/>
        <family val="2"/>
      </rPr>
      <t xml:space="preserve"> (9+13)</t>
    </r>
  </si>
  <si>
    <r>
      <rPr>
        <b/>
        <sz val="9"/>
        <rFont val="Arial"/>
        <family val="2"/>
      </rPr>
      <t>Összes NETTÓ</t>
    </r>
    <r>
      <rPr>
        <sz val="9"/>
        <rFont val="Arial"/>
        <family val="2"/>
      </rPr>
      <t xml:space="preserve"> (15+16)</t>
    </r>
  </si>
  <si>
    <r>
      <rPr>
        <b/>
        <sz val="10"/>
        <rFont val="Arial"/>
        <family val="2"/>
      </rPr>
      <t>Energetikai célú ültetvények nem-erdőgazdálkodó tulajdonosai</t>
    </r>
    <r>
      <rPr>
        <sz val="10"/>
        <rFont val="Arial"/>
        <family val="2"/>
      </rPr>
      <t xml:space="preserve"> számára csak a </t>
    </r>
    <r>
      <rPr>
        <b/>
        <sz val="10"/>
        <rFont val="Arial"/>
        <family val="2"/>
      </rPr>
      <t>14. sor ki-töltése kötelező (Energetikai ültetvényekben termelt tűzifa és energetikai célú apríték)</t>
    </r>
    <r>
      <rPr>
        <sz val="10"/>
        <rFont val="Arial"/>
        <family val="2"/>
      </rPr>
      <t>. A kemény-, illetve a puhafás fafajokra, valamint a fenyőkre külön kell adatot szolgáltatni. Amennyiben a lombos választékoknál fafajonkénti bontásban nem áll rendelkezésre adat, csak összevontan, úgy a táblázat „h” (egyéb kemény), illetve „k” (egyéb lágy) oszlopaiban kérjük az értékeket feltüntetni. Amennyiben a lombos választékoknál rendelkezésre állnak fafajonkénti bontásban is adatok, és olyan lombos alapanyagot is használnak, amik a táblázat „c-g”, illetve „j” oszlopaiban nincsenek feltüntetve, akkor ezeknek az értékeit szintén a „h”, illetve a „k” oszlopokban kell megadni. Az energetikai ültetvények olyan faállományok, amelyek területe meghaladja az 1500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-t, vágásfordulója 15 évnél rövidebb, termesztési célja pedig biológiai eredetű energia előállítása (71/2007. (IV. 14.) Korm. Rendelet).</t>
    </r>
  </si>
  <si>
    <r>
      <t>Átminősítésnek</t>
    </r>
    <r>
      <rPr>
        <sz val="10"/>
        <rFont val="Arial"/>
        <family val="2"/>
      </rPr>
      <t xml:space="preserve"> kell tekinteni azt a készletgazdálkodási változást, amikor a feldolgozás, megmunkálás nélkül egy bizonyos mennyiség pl. tárolás közbeni minőségromlás miatt más árukategóriába kerül, és a továbbiakban ennek megfelelően dolgozzák fel vagy értékesítik. </t>
    </r>
    <r>
      <rPr>
        <b/>
        <sz val="10"/>
        <rFont val="Arial"/>
        <family val="2"/>
      </rPr>
      <t>Az érintett mennyiség az eredeti termék sorának csökkenése</t>
    </r>
    <r>
      <rPr>
        <sz val="10"/>
        <rFont val="Arial"/>
        <family val="2"/>
      </rPr>
      <t xml:space="preserve">, azaz a „g” oszlopban szerepeljen. </t>
    </r>
    <r>
      <rPr>
        <b/>
        <sz val="10"/>
        <rFont val="Arial"/>
        <family val="2"/>
      </rPr>
      <t>Egyidejűleg abban a termékkategóriában, amivé átminősítésre került, növekedésként,</t>
    </r>
    <r>
      <rPr>
        <sz val="10"/>
        <rFont val="Arial"/>
        <family val="2"/>
      </rPr>
      <t xml:space="preserve"> azaz az ”f” oszlopban jelenjen meg. Amennyiben az átsoroláskor a táblázatban nem szereplő termékké minősült, akkor nincs növekedés.</t>
    </r>
  </si>
  <si>
    <r>
      <t xml:space="preserve">A </t>
    </r>
    <r>
      <rPr>
        <b/>
        <sz val="10"/>
        <rFont val="Arial"/>
        <family val="2"/>
      </rPr>
      <t>felhasználásból továbbfeldolgozásra</t>
    </r>
    <r>
      <rPr>
        <sz val="10"/>
        <rFont val="Arial"/>
        <family val="2"/>
      </rPr>
      <t xml:space="preserve"> került mennyiségeknek kell tekinteni és megadni a „j” oszlopban a saját üzemben továbbmegmunkálással felhasznált alapanyag mennyiségét, ha az bevételezésre került. Ilyen pl. a fűrészáru, vagy fűrészipari termék előállításához saját fűrészüzemben feldolgozott hengeresfa. Azokat a termékeket, amik a feldolgozott mennyiségekből keletkeznek, a megfelelő sorok „f” oszlopában kell megadni. Az egyéb célra felhasznált mennyiségeket a „k” oszlopban lehet megadni, mely lehet pl. a gazdálkodó termelését segítő eszközhöz való anyagfelhasználás.</t>
    </r>
  </si>
  <si>
    <t>Átminősítés, átdolgozás és egyéb jogcímen</t>
  </si>
  <si>
    <r>
      <t>Egyéb fűrészipari alapanyag lombos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</si>
  <si>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Egyéb fűrészipari alapanyag fenyő   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</si>
  <si>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</rPr>
      <t>(13+14)</t>
    </r>
  </si>
  <si>
    <t>az 1257 nyilvántartási számú "Nettó fakitermelés"</t>
  </si>
  <si>
    <t>az 1259 nyilvántartási számú "Erdei fatermékek termelése és készletváltozása"</t>
  </si>
  <si>
    <t>Az "adatbazis1259" elnevezésű munkalap a feldolgozást könnyíti meg számunkra, Önnek ezzel semmi tennivalója nincs!</t>
  </si>
  <si>
    <t>Az "adatbazis1257" elnevezésű munkalap a feldolgozást könnyíti meg számunkra, Önnek ezzel semmi tennivalója nincs!</t>
  </si>
  <si>
    <t>Nyitókészlet 2016. jan. 1-én*</t>
  </si>
  <si>
    <t>Zárókészlet 2016. dec.31-én</t>
  </si>
  <si>
    <t>osap-erdeszet@nebih.gov.hu</t>
  </si>
  <si>
    <r>
      <t xml:space="preserve">Bármilyen az adatlappal vagy a kitöltéssel kapcsolatos kérdése felmerül, forduljon bizalommal kollégáinkhoz az </t>
    </r>
    <r>
      <rPr>
        <b/>
        <sz val="10"/>
        <rFont val="Arial"/>
        <family val="2"/>
      </rPr>
      <t>osap-erdeszet@nebih.gov.hu</t>
    </r>
    <r>
      <rPr>
        <sz val="10"/>
        <rFont val="Arial"/>
        <family val="2"/>
      </rPr>
      <t xml:space="preserve"> e-mail címen vagy a </t>
    </r>
    <r>
      <rPr>
        <b/>
        <sz val="10"/>
        <rFont val="Arial"/>
        <family val="2"/>
      </rPr>
      <t>+36 (1) 3743-205</t>
    </r>
    <r>
      <rPr>
        <sz val="10"/>
        <rFont val="Arial"/>
        <family val="2"/>
      </rPr>
      <t xml:space="preserve"> telefonszámon.</t>
    </r>
  </si>
  <si>
    <r>
      <t xml:space="preserve">Bármilyen az adatlappal vagy a kitöltéssel kapcsolatos kérdése felmerül, forduljon bizalommal kollégáinkhoz az </t>
    </r>
    <r>
      <rPr>
        <b/>
        <sz val="10"/>
        <rFont val="Arial CE"/>
        <family val="0"/>
      </rPr>
      <t>osap-erdeszet@nebih.gov.hu</t>
    </r>
    <r>
      <rPr>
        <sz val="10"/>
        <rFont val="Arial CE"/>
        <family val="0"/>
      </rPr>
      <t xml:space="preserve"> e-mail címen vagy a </t>
    </r>
    <r>
      <rPr>
        <b/>
        <sz val="10"/>
        <rFont val="Arial CE"/>
        <family val="0"/>
      </rPr>
      <t>+36 (1) 3743-205</t>
    </r>
    <r>
      <rPr>
        <sz val="10"/>
        <rFont val="Arial CE"/>
        <family val="0"/>
      </rPr>
      <t xml:space="preserve"> telefonszámon.</t>
    </r>
  </si>
  <si>
    <t>http://portal.nebih.gov.hu/erdeszeti-igazgatosag</t>
  </si>
  <si>
    <r>
      <t xml:space="preserve">A táblázatban közölt kitermelt mennyiségek adatainak egyezni kell az 1259 nyilvántartási számú tábla „d” oszlopába kerülő adatokkal. </t>
    </r>
    <r>
      <rPr>
        <sz val="10"/>
        <rFont val="Arial"/>
        <family val="2"/>
      </rPr>
      <t>Az MS Excel fájl közvetlenül elvégzi a két adatlap közötti értelemszerű összefüggések szerinti adatmozgatást, melyhez először ennek az adatlapnak (1257) megfelelő részeit kell kitölteni.</t>
    </r>
  </si>
  <si>
    <t>Az adatszolgáltatás az OSAP korm. rendelet alapján történik figyelemmel a 1668/2003/EK, 1893/2006/EK, 295/2008/EK, 2009/251/EK, 177/2008/EK, 192/2009/EK rendeletre.</t>
  </si>
  <si>
    <t>Az adatszolgáltatás statisztikai célra történik. Valótlan adatok közlése, az adatszolgáltatás megtagadása, a késedelmes adatszolgáltatás közigazgatási hatósági, illetve szabálysértési eljárást von maga után.</t>
  </si>
  <si>
    <t>Az adatszolgáltatás a hivatalos statisztikáról szóló 2016. évi CLV. törvény 24. és 31. § , valamint a 288/2009 (XII. 15.) Korm. rendelet (továbbiakban: OSAP korm. rend.) 1-2.§ alapján kötelező.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</si>
</sst>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_ ;[Red]\-#,##0\ "/>
    <numFmt numFmtId="176" formatCode="[$-40E]yyyy\.\ mmmm\ d\."/>
    <numFmt numFmtId="177" formatCode="[$€-2]\ #\ ##,000_);[Red]\([$€-2]\ #\ ##,000\)"/>
  </numFmts>
  <fonts count="63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color indexed="10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right" vertical="top"/>
    </xf>
    <xf numFmtId="0" fontId="0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justify" vertical="top"/>
    </xf>
    <xf numFmtId="0" fontId="11" fillId="33" borderId="0" xfId="0" applyFont="1" applyFill="1" applyAlignment="1">
      <alignment horizontal="justify" vertical="top"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13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 vertical="center" wrapText="1"/>
    </xf>
    <xf numFmtId="0" fontId="8" fillId="34" borderId="13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16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35" borderId="13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9" fillId="0" borderId="17" xfId="0" applyNumberFormat="1" applyFont="1" applyBorder="1" applyAlignment="1" applyProtection="1">
      <alignment horizontal="center" vertical="center"/>
      <protection/>
    </xf>
    <xf numFmtId="1" fontId="9" fillId="0" borderId="18" xfId="0" applyNumberFormat="1" applyFont="1" applyBorder="1" applyAlignment="1" applyProtection="1">
      <alignment horizontal="center" vertical="center"/>
      <protection/>
    </xf>
    <xf numFmtId="1" fontId="9" fillId="0" borderId="18" xfId="0" applyNumberFormat="1" applyFont="1" applyBorder="1" applyAlignment="1" applyProtection="1">
      <alignment horizontal="center" vertical="center" wrapText="1"/>
      <protection/>
    </xf>
    <xf numFmtId="1" fontId="16" fillId="0" borderId="18" xfId="0" applyNumberFormat="1" applyFont="1" applyBorder="1" applyAlignment="1" applyProtection="1">
      <alignment horizontal="center" vertical="center" wrapText="1"/>
      <protection/>
    </xf>
    <xf numFmtId="1" fontId="16" fillId="0" borderId="19" xfId="0" applyNumberFormat="1" applyFont="1" applyBorder="1" applyAlignment="1" applyProtection="1">
      <alignment horizontal="center" vertical="center" wrapText="1"/>
      <protection/>
    </xf>
    <xf numFmtId="1" fontId="1" fillId="0" borderId="20" xfId="0" applyNumberFormat="1" applyFont="1" applyBorder="1" applyAlignment="1">
      <alignment/>
    </xf>
    <xf numFmtId="3" fontId="18" fillId="0" borderId="20" xfId="0" applyNumberFormat="1" applyFont="1" applyBorder="1" applyAlignment="1" applyProtection="1">
      <alignment/>
      <protection locked="0"/>
    </xf>
    <xf numFmtId="3" fontId="19" fillId="36" borderId="20" xfId="0" applyNumberFormat="1" applyFont="1" applyFill="1" applyBorder="1" applyAlignment="1" applyProtection="1">
      <alignment/>
      <protection/>
    </xf>
    <xf numFmtId="3" fontId="19" fillId="36" borderId="20" xfId="0" applyNumberFormat="1" applyFont="1" applyFill="1" applyBorder="1" applyAlignment="1" applyProtection="1">
      <alignment/>
      <protection/>
    </xf>
    <xf numFmtId="1" fontId="1" fillId="0" borderId="21" xfId="0" applyNumberFormat="1" applyFont="1" applyBorder="1" applyAlignment="1">
      <alignment/>
    </xf>
    <xf numFmtId="3" fontId="18" fillId="0" borderId="21" xfId="0" applyNumberFormat="1" applyFont="1" applyBorder="1" applyAlignment="1" applyProtection="1">
      <alignment/>
      <protection locked="0"/>
    </xf>
    <xf numFmtId="3" fontId="19" fillId="36" borderId="21" xfId="0" applyNumberFormat="1" applyFont="1" applyFill="1" applyBorder="1" applyAlignment="1" applyProtection="1">
      <alignment/>
      <protection/>
    </xf>
    <xf numFmtId="1" fontId="2" fillId="36" borderId="21" xfId="0" applyNumberFormat="1" applyFont="1" applyFill="1" applyBorder="1" applyAlignment="1">
      <alignment/>
    </xf>
    <xf numFmtId="3" fontId="19" fillId="36" borderId="21" xfId="0" applyNumberFormat="1" applyFont="1" applyFill="1" applyBorder="1" applyAlignment="1" applyProtection="1">
      <alignment/>
      <protection/>
    </xf>
    <xf numFmtId="1" fontId="1" fillId="36" borderId="2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2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/>
    </xf>
    <xf numFmtId="1" fontId="1" fillId="0" borderId="21" xfId="0" applyNumberFormat="1" applyFont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6" borderId="21" xfId="0" applyFont="1" applyFill="1" applyBorder="1" applyAlignment="1" applyProtection="1">
      <alignment vertical="center" wrapText="1"/>
      <protection/>
    </xf>
    <xf numFmtId="1" fontId="9" fillId="0" borderId="21" xfId="0" applyNumberFormat="1" applyFont="1" applyBorder="1" applyAlignment="1" applyProtection="1">
      <alignment horizontal="center" vertical="center"/>
      <protection/>
    </xf>
    <xf numFmtId="1" fontId="16" fillId="36" borderId="21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Border="1" applyAlignment="1" applyProtection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left"/>
      <protection/>
    </xf>
    <xf numFmtId="175" fontId="1" fillId="0" borderId="21" xfId="0" applyNumberFormat="1" applyFont="1" applyBorder="1" applyAlignment="1" applyProtection="1">
      <alignment/>
      <protection locked="0"/>
    </xf>
    <xf numFmtId="1" fontId="19" fillId="36" borderId="21" xfId="0" applyNumberFormat="1" applyFont="1" applyFill="1" applyBorder="1" applyAlignment="1" applyProtection="1">
      <alignment/>
      <protection/>
    </xf>
    <xf numFmtId="1" fontId="18" fillId="0" borderId="21" xfId="0" applyNumberFormat="1" applyFont="1" applyBorder="1" applyAlignment="1" applyProtection="1">
      <alignment/>
      <protection locked="0"/>
    </xf>
    <xf numFmtId="0" fontId="1" fillId="36" borderId="21" xfId="0" applyFont="1" applyFill="1" applyBorder="1" applyAlignment="1" applyProtection="1">
      <alignment horizontal="center"/>
      <protection/>
    </xf>
    <xf numFmtId="0" fontId="26" fillId="36" borderId="21" xfId="0" applyFont="1" applyFill="1" applyBorder="1" applyAlignment="1" applyProtection="1">
      <alignment/>
      <protection/>
    </xf>
    <xf numFmtId="1" fontId="2" fillId="36" borderId="21" xfId="0" applyNumberFormat="1" applyFont="1" applyFill="1" applyBorder="1" applyAlignment="1" applyProtection="1">
      <alignment horizontal="center"/>
      <protection/>
    </xf>
    <xf numFmtId="1" fontId="2" fillId="36" borderId="21" xfId="0" applyNumberFormat="1" applyFont="1" applyFill="1" applyBorder="1" applyAlignment="1" applyProtection="1">
      <alignment horizontal="left"/>
      <protection/>
    </xf>
    <xf numFmtId="1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justify" vertical="top" wrapText="1"/>
    </xf>
    <xf numFmtId="1" fontId="1" fillId="0" borderId="21" xfId="0" applyNumberFormat="1" applyFont="1" applyBorder="1" applyAlignment="1">
      <alignment wrapText="1"/>
    </xf>
    <xf numFmtId="0" fontId="0" fillId="33" borderId="0" xfId="0" applyFill="1" applyBorder="1" applyAlignment="1">
      <alignment/>
    </xf>
    <xf numFmtId="0" fontId="8" fillId="34" borderId="23" xfId="0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horizontal="left" wrapText="1"/>
    </xf>
    <xf numFmtId="0" fontId="9" fillId="33" borderId="31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left"/>
      <protection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33" borderId="38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left"/>
      <protection/>
    </xf>
    <xf numFmtId="0" fontId="9" fillId="33" borderId="40" xfId="0" applyFont="1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 horizontal="left"/>
      <protection/>
    </xf>
    <xf numFmtId="0" fontId="9" fillId="33" borderId="41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33" borderId="43" xfId="0" applyFont="1" applyFill="1" applyBorder="1" applyAlignment="1" applyProtection="1">
      <alignment horizontal="left"/>
      <protection/>
    </xf>
    <xf numFmtId="0" fontId="9" fillId="33" borderId="44" xfId="0" applyFont="1" applyFill="1" applyBorder="1" applyAlignment="1" applyProtection="1">
      <alignment horizontal="left"/>
      <protection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center" vertical="center"/>
      <protection/>
    </xf>
    <xf numFmtId="1" fontId="1" fillId="0" borderId="21" xfId="0" applyNumberFormat="1" applyFont="1" applyBorder="1" applyAlignment="1" applyProtection="1">
      <alignment horizontal="center" vertical="center" wrapText="1"/>
      <protection/>
    </xf>
    <xf numFmtId="1" fontId="2" fillId="0" borderId="21" xfId="0" applyNumberFormat="1" applyFont="1" applyBorder="1" applyAlignment="1" applyProtection="1">
      <alignment horizontal="center" vertical="center" wrapText="1"/>
      <protection/>
    </xf>
    <xf numFmtId="1" fontId="11" fillId="0" borderId="35" xfId="0" applyNumberFormat="1" applyFont="1" applyBorder="1" applyAlignment="1" applyProtection="1">
      <alignment vertical="top" wrapText="1"/>
      <protection locked="0"/>
    </xf>
    <xf numFmtId="1" fontId="21" fillId="0" borderId="36" xfId="0" applyNumberFormat="1" applyFont="1" applyBorder="1" applyAlignment="1" applyProtection="1">
      <alignment vertical="top" wrapText="1"/>
      <protection locked="0"/>
    </xf>
    <xf numFmtId="1" fontId="21" fillId="0" borderId="37" xfId="0" applyNumberFormat="1" applyFont="1" applyBorder="1" applyAlignment="1" applyProtection="1">
      <alignment vertical="top" wrapText="1"/>
      <protection locked="0"/>
    </xf>
    <xf numFmtId="1" fontId="20" fillId="0" borderId="0" xfId="0" applyNumberFormat="1" applyFont="1" applyFill="1" applyBorder="1" applyAlignment="1">
      <alignment vertical="center"/>
    </xf>
    <xf numFmtId="1" fontId="1" fillId="0" borderId="40" xfId="0" applyNumberFormat="1" applyFont="1" applyBorder="1" applyAlignment="1" applyProtection="1">
      <alignment horizontal="center" vertical="center"/>
      <protection/>
    </xf>
    <xf numFmtId="1" fontId="1" fillId="35" borderId="33" xfId="0" applyNumberFormat="1" applyFont="1" applyFill="1" applyBorder="1" applyAlignment="1" applyProtection="1">
      <alignment horizontal="center"/>
      <protection/>
    </xf>
    <xf numFmtId="1" fontId="1" fillId="35" borderId="45" xfId="0" applyNumberFormat="1" applyFont="1" applyFill="1" applyBorder="1" applyAlignment="1" applyProtection="1">
      <alignment horizontal="center"/>
      <protection/>
    </xf>
    <xf numFmtId="1" fontId="1" fillId="35" borderId="46" xfId="0" applyNumberFormat="1" applyFont="1" applyFill="1" applyBorder="1" applyAlignment="1" applyProtection="1">
      <alignment horizontal="center"/>
      <protection/>
    </xf>
    <xf numFmtId="1" fontId="18" fillId="0" borderId="21" xfId="0" applyNumberFormat="1" applyFont="1" applyBorder="1" applyAlignment="1" applyProtection="1">
      <alignment horizontal="center" vertical="center" wrapText="1"/>
      <protection/>
    </xf>
    <xf numFmtId="1" fontId="20" fillId="33" borderId="47" xfId="0" applyNumberFormat="1" applyFont="1" applyFill="1" applyBorder="1" applyAlignment="1">
      <alignment vertical="center"/>
    </xf>
    <xf numFmtId="1" fontId="25" fillId="0" borderId="21" xfId="0" applyNumberFormat="1" applyFont="1" applyBorder="1" applyAlignment="1" applyProtection="1">
      <alignment horizontal="center" vertical="center" wrapText="1"/>
      <protection/>
    </xf>
    <xf numFmtId="1" fontId="11" fillId="33" borderId="48" xfId="0" applyNumberFormat="1" applyFont="1" applyFill="1" applyBorder="1" applyAlignment="1" applyProtection="1">
      <alignment vertical="top" wrapText="1"/>
      <protection locked="0"/>
    </xf>
    <xf numFmtId="1" fontId="21" fillId="33" borderId="49" xfId="0" applyNumberFormat="1" applyFont="1" applyFill="1" applyBorder="1" applyAlignment="1" applyProtection="1">
      <alignment vertical="top" wrapText="1"/>
      <protection locked="0"/>
    </xf>
    <xf numFmtId="1" fontId="21" fillId="33" borderId="44" xfId="0" applyNumberFormat="1" applyFont="1" applyFill="1" applyBorder="1" applyAlignment="1" applyProtection="1">
      <alignment vertical="top" wrapText="1"/>
      <protection locked="0"/>
    </xf>
    <xf numFmtId="1" fontId="18" fillId="36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center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1" fontId="18" fillId="33" borderId="0" xfId="0" applyNumberFormat="1" applyFont="1" applyFill="1" applyAlignment="1" applyProtection="1">
      <alignment horizontal="right"/>
      <protection/>
    </xf>
    <xf numFmtId="1" fontId="1" fillId="35" borderId="48" xfId="0" applyNumberFormat="1" applyFont="1" applyFill="1" applyBorder="1" applyAlignment="1" applyProtection="1">
      <alignment horizontal="center"/>
      <protection/>
    </xf>
    <xf numFmtId="1" fontId="1" fillId="35" borderId="49" xfId="0" applyNumberFormat="1" applyFont="1" applyFill="1" applyBorder="1" applyAlignment="1" applyProtection="1">
      <alignment horizontal="center"/>
      <protection/>
    </xf>
    <xf numFmtId="1" fontId="1" fillId="35" borderId="4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9"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ikozp-srv1\eso\STATISZTIKAK_GYUJTEMENYE\OSAP\2012\Adatlap_tobbi\1257_1259\OSAP_1259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AP 1257_Nettó"/>
      <sheetName val="OSAP 1259 Erdeifa"/>
      <sheetName val="adatbazis_1259"/>
    </sheetNames>
    <sheetDataSet>
      <sheetData sheetId="1">
        <row r="11">
          <cell r="A11" t="str">
            <v>a</v>
          </cell>
          <cell r="C11" t="str">
            <v>c</v>
          </cell>
          <cell r="D11" t="str">
            <v>d</v>
          </cell>
          <cell r="E11" t="str">
            <v>e</v>
          </cell>
          <cell r="F11" t="str">
            <v>f</v>
          </cell>
          <cell r="G11" t="str">
            <v>g</v>
          </cell>
          <cell r="H11" t="str">
            <v>h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</row>
        <row r="33">
          <cell r="A33">
            <v>22</v>
          </cell>
        </row>
        <row r="34">
          <cell r="A34">
            <v>23</v>
          </cell>
        </row>
        <row r="35">
          <cell r="A35">
            <v>24</v>
          </cell>
        </row>
        <row r="36">
          <cell r="A36">
            <v>25</v>
          </cell>
        </row>
        <row r="37">
          <cell r="A37">
            <v>26</v>
          </cell>
        </row>
        <row r="38">
          <cell r="A38">
            <v>27</v>
          </cell>
        </row>
        <row r="39">
          <cell r="A39">
            <v>28</v>
          </cell>
        </row>
        <row r="40">
          <cell r="A40">
            <v>29</v>
          </cell>
        </row>
        <row r="41">
          <cell r="A41">
            <v>30</v>
          </cell>
        </row>
        <row r="42">
          <cell r="A42">
            <v>31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zoomScalePageLayoutView="0" workbookViewId="0" topLeftCell="A1">
      <selection activeCell="B15" sqref="B15:D17"/>
    </sheetView>
  </sheetViews>
  <sheetFormatPr defaultColWidth="9.00390625" defaultRowHeight="12.75"/>
  <cols>
    <col min="1" max="1" width="9.125" style="3" customWidth="1"/>
    <col min="2" max="2" width="40.75390625" style="3" customWidth="1"/>
    <col min="3" max="3" width="9.125" style="3" customWidth="1"/>
    <col min="4" max="4" width="40.75390625" style="3" customWidth="1"/>
    <col min="5" max="16384" width="9.125" style="3" customWidth="1"/>
  </cols>
  <sheetData>
    <row r="1" ht="13.5" thickBot="1"/>
    <row r="2" spans="2:4" ht="18.75" thickBot="1">
      <c r="B2" s="19" t="s">
        <v>104</v>
      </c>
      <c r="C2" s="20"/>
      <c r="D2" s="21" t="s">
        <v>105</v>
      </c>
    </row>
    <row r="3" spans="2:4" ht="34.5" thickBot="1">
      <c r="B3" s="107" t="s">
        <v>183</v>
      </c>
      <c r="C3" s="20"/>
      <c r="D3" s="22">
        <v>1257</v>
      </c>
    </row>
    <row r="4" spans="2:4" ht="34.5" thickBot="1">
      <c r="B4" s="108"/>
      <c r="C4" s="20"/>
      <c r="D4" s="29">
        <v>1259</v>
      </c>
    </row>
    <row r="5" spans="2:4" ht="12.75">
      <c r="B5" s="20"/>
      <c r="C5" s="20"/>
      <c r="D5" s="20"/>
    </row>
    <row r="6" spans="2:4" ht="13.5" thickBot="1">
      <c r="B6" s="20"/>
      <c r="C6" s="20"/>
      <c r="D6" s="20"/>
    </row>
    <row r="7" spans="2:11" ht="20.25">
      <c r="B7" s="109" t="s">
        <v>118</v>
      </c>
      <c r="C7" s="110"/>
      <c r="D7" s="111"/>
      <c r="K7" s="23"/>
    </row>
    <row r="8" spans="2:4" ht="18.75" thickBot="1">
      <c r="B8" s="112">
        <v>2016</v>
      </c>
      <c r="C8" s="113"/>
      <c r="D8" s="114"/>
    </row>
    <row r="9" spans="2:4" ht="20.25">
      <c r="B9" s="109" t="s">
        <v>119</v>
      </c>
      <c r="C9" s="110"/>
      <c r="D9" s="111"/>
    </row>
    <row r="10" spans="2:4" ht="18.75" thickBot="1">
      <c r="B10" s="112">
        <v>2016</v>
      </c>
      <c r="C10" s="113"/>
      <c r="D10" s="114"/>
    </row>
    <row r="11" spans="2:4" ht="13.5" thickBot="1">
      <c r="B11" s="20"/>
      <c r="C11" s="20"/>
      <c r="D11" s="20"/>
    </row>
    <row r="12" spans="2:4" ht="30.75" customHeight="1" thickBot="1">
      <c r="B12" s="24" t="s">
        <v>106</v>
      </c>
      <c r="C12" s="128" t="s">
        <v>121</v>
      </c>
      <c r="D12" s="116"/>
    </row>
    <row r="13" spans="2:4" ht="48.75" customHeight="1" thickBot="1">
      <c r="B13" s="30"/>
      <c r="C13" s="115" t="s">
        <v>120</v>
      </c>
      <c r="D13" s="116"/>
    </row>
    <row r="14" spans="2:4" ht="16.5" customHeight="1" thickBot="1">
      <c r="B14" s="20"/>
      <c r="C14" s="20"/>
      <c r="D14" s="20"/>
    </row>
    <row r="15" spans="2:4" ht="48" customHeight="1" thickBot="1">
      <c r="B15" s="121" t="s">
        <v>187</v>
      </c>
      <c r="C15" s="122"/>
      <c r="D15" s="123"/>
    </row>
    <row r="16" spans="2:4" ht="13.5" thickBot="1">
      <c r="B16" s="20"/>
      <c r="C16" s="20"/>
      <c r="D16" s="20"/>
    </row>
    <row r="17" spans="2:4" ht="33.75" customHeight="1" thickBot="1">
      <c r="B17" s="121" t="s">
        <v>185</v>
      </c>
      <c r="C17" s="122"/>
      <c r="D17" s="123"/>
    </row>
    <row r="18" spans="2:4" ht="13.5" thickBot="1">
      <c r="B18" s="20"/>
      <c r="C18" s="20"/>
      <c r="D18" s="20"/>
    </row>
    <row r="19" spans="2:4" ht="15">
      <c r="B19" s="124" t="s">
        <v>107</v>
      </c>
      <c r="C19" s="125"/>
      <c r="D19" s="25"/>
    </row>
    <row r="20" spans="2:12" ht="15">
      <c r="B20" s="126" t="s">
        <v>108</v>
      </c>
      <c r="C20" s="127"/>
      <c r="D20" s="105"/>
      <c r="E20" s="104"/>
      <c r="F20" s="104"/>
      <c r="G20" s="104"/>
      <c r="H20" s="104"/>
      <c r="I20" s="104"/>
      <c r="J20" s="104"/>
      <c r="K20" s="104"/>
      <c r="L20" s="104"/>
    </row>
    <row r="21" spans="2:12" ht="15">
      <c r="B21" s="126" t="s">
        <v>109</v>
      </c>
      <c r="C21" s="127"/>
      <c r="D21" s="105"/>
      <c r="E21" s="26"/>
      <c r="F21" s="26"/>
      <c r="G21" s="26"/>
      <c r="H21" s="26"/>
      <c r="I21" s="26"/>
      <c r="J21" s="104"/>
      <c r="K21" s="104"/>
      <c r="L21" s="104"/>
    </row>
    <row r="22" spans="2:12" ht="15">
      <c r="B22" s="126" t="s">
        <v>110</v>
      </c>
      <c r="C22" s="127"/>
      <c r="D22" s="105"/>
      <c r="E22" s="26"/>
      <c r="F22" s="26"/>
      <c r="G22" s="26"/>
      <c r="H22" s="26"/>
      <c r="I22" s="26"/>
      <c r="J22" s="104"/>
      <c r="K22" s="104"/>
      <c r="L22" s="104"/>
    </row>
    <row r="23" spans="2:12" ht="15">
      <c r="B23" s="126" t="s">
        <v>111</v>
      </c>
      <c r="C23" s="127"/>
      <c r="D23" s="105"/>
      <c r="E23" s="26"/>
      <c r="F23" s="26"/>
      <c r="G23" s="26"/>
      <c r="H23" s="26"/>
      <c r="I23" s="26"/>
      <c r="J23" s="104"/>
      <c r="K23" s="104"/>
      <c r="L23" s="104"/>
    </row>
    <row r="24" spans="2:12" ht="15">
      <c r="B24" s="131" t="s">
        <v>112</v>
      </c>
      <c r="C24" s="132"/>
      <c r="D24" s="105"/>
      <c r="E24" s="26"/>
      <c r="F24" s="26"/>
      <c r="G24" s="26"/>
      <c r="H24" s="26"/>
      <c r="I24" s="26"/>
      <c r="J24" s="104"/>
      <c r="K24" s="104"/>
      <c r="L24" s="104"/>
    </row>
    <row r="25" spans="2:12" ht="15">
      <c r="B25" s="131" t="s">
        <v>113</v>
      </c>
      <c r="C25" s="132"/>
      <c r="D25" s="105"/>
      <c r="E25" s="26"/>
      <c r="F25" s="26"/>
      <c r="G25" s="26"/>
      <c r="H25" s="26"/>
      <c r="I25" s="26"/>
      <c r="J25" s="104"/>
      <c r="K25" s="104"/>
      <c r="L25" s="104"/>
    </row>
    <row r="26" spans="2:12" ht="15.75" thickBot="1">
      <c r="B26" s="117" t="s">
        <v>114</v>
      </c>
      <c r="C26" s="118"/>
      <c r="D26" s="106"/>
      <c r="E26" s="26"/>
      <c r="F26" s="26"/>
      <c r="G26" s="26"/>
      <c r="H26" s="26"/>
      <c r="I26" s="26"/>
      <c r="J26" s="104"/>
      <c r="K26" s="104"/>
      <c r="L26" s="104"/>
    </row>
    <row r="27" spans="5:12" ht="13.5" thickBot="1">
      <c r="E27" s="104"/>
      <c r="F27" s="104"/>
      <c r="G27" s="104"/>
      <c r="H27" s="104"/>
      <c r="I27" s="104"/>
      <c r="J27" s="104"/>
      <c r="K27" s="104"/>
      <c r="L27" s="104"/>
    </row>
    <row r="28" spans="2:4" ht="15.75">
      <c r="B28" s="119" t="s">
        <v>115</v>
      </c>
      <c r="C28" s="120"/>
      <c r="D28" s="27" t="s">
        <v>180</v>
      </c>
    </row>
    <row r="29" spans="2:4" ht="16.5" thickBot="1">
      <c r="B29" s="129" t="s">
        <v>116</v>
      </c>
      <c r="C29" s="130"/>
      <c r="D29" s="28" t="s">
        <v>117</v>
      </c>
    </row>
    <row r="30" ht="13.5" thickBot="1"/>
    <row r="31" spans="2:9" ht="47.25" customHeight="1" thickBot="1">
      <c r="B31" s="121" t="s">
        <v>186</v>
      </c>
      <c r="C31" s="122"/>
      <c r="D31" s="123"/>
      <c r="E31" s="26"/>
      <c r="F31" s="26"/>
      <c r="G31" s="26"/>
      <c r="H31" s="26"/>
      <c r="I31" s="26"/>
    </row>
  </sheetData>
  <sheetProtection password="D88F" sheet="1"/>
  <mergeCells count="20">
    <mergeCell ref="B7:D7"/>
    <mergeCell ref="B8:D8"/>
    <mergeCell ref="C12:D12"/>
    <mergeCell ref="B15:D15"/>
    <mergeCell ref="B29:C29"/>
    <mergeCell ref="B31:D31"/>
    <mergeCell ref="B22:C22"/>
    <mergeCell ref="B23:C23"/>
    <mergeCell ref="B24:C24"/>
    <mergeCell ref="B25:C25"/>
    <mergeCell ref="B3:B4"/>
    <mergeCell ref="B9:D9"/>
    <mergeCell ref="B10:D10"/>
    <mergeCell ref="C13:D13"/>
    <mergeCell ref="B26:C26"/>
    <mergeCell ref="B28:C28"/>
    <mergeCell ref="B17:D17"/>
    <mergeCell ref="B19:C19"/>
    <mergeCell ref="B20:C20"/>
    <mergeCell ref="B21:C21"/>
  </mergeCells>
  <dataValidations count="3">
    <dataValidation allowBlank="1" showErrorMessage="1" promptTitle="A kód felosztása:" prompt="Az első négy számjegy: szakágazati kód&#10;A következő három:      gazdálkodási forma&#10;Az utolsó kettő:             megye kódja" sqref="E31:I31"/>
    <dataValidation allowBlank="1" showInputMessage="1" showErrorMessage="1" promptTitle="A kód felosztása" prompt="Első négy számjegy: szakágazati kód&#10;Következő három számjegy: gazdálkodási forma kód&#10;Utolsó kettő számjegy: megye kódja" sqref="D22 B22:C22"/>
    <dataValidation allowBlank="1" showErrorMessage="1" promptTitle="A kód felosztása:" prompt="Az első négy számjegy: szakágazati kód&#10;A következő három:      gazdálkodási forma&#10;Az utolsó kettő:             megye kódja" sqref="E24:I2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220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4.125" style="31" customWidth="1"/>
    <col min="2" max="2" width="3.75390625" style="32" customWidth="1"/>
    <col min="3" max="3" width="57.375" style="32" customWidth="1"/>
    <col min="4" max="9" width="6.875" style="32" customWidth="1"/>
    <col min="10" max="10" width="8.625" style="32" customWidth="1"/>
    <col min="11" max="12" width="6.875" style="32" customWidth="1"/>
    <col min="13" max="13" width="9.125" style="32" customWidth="1"/>
    <col min="14" max="14" width="9.00390625" style="32" customWidth="1"/>
    <col min="15" max="15" width="6.875" style="32" customWidth="1"/>
    <col min="16" max="16" width="9.125" style="32" customWidth="1"/>
    <col min="17" max="29" width="9.125" style="33" customWidth="1"/>
    <col min="30" max="16384" width="9.125" style="31" customWidth="1"/>
  </cols>
  <sheetData>
    <row r="1" ht="13.5" thickBot="1"/>
    <row r="2" spans="2:16" ht="13.5">
      <c r="B2" s="142" t="s">
        <v>122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34"/>
    </row>
    <row r="3" spans="2:29" s="35" customFormat="1" ht="12.75">
      <c r="B3" s="141" t="s">
        <v>22</v>
      </c>
      <c r="C3" s="134" t="s">
        <v>23</v>
      </c>
      <c r="D3" s="134" t="s">
        <v>24</v>
      </c>
      <c r="E3" s="134" t="s">
        <v>25</v>
      </c>
      <c r="F3" s="134" t="s">
        <v>26</v>
      </c>
      <c r="G3" s="134" t="s">
        <v>27</v>
      </c>
      <c r="H3" s="134" t="s">
        <v>28</v>
      </c>
      <c r="I3" s="135" t="s">
        <v>29</v>
      </c>
      <c r="J3" s="136" t="s">
        <v>92</v>
      </c>
      <c r="K3" s="135" t="s">
        <v>30</v>
      </c>
      <c r="L3" s="135" t="s">
        <v>31</v>
      </c>
      <c r="M3" s="136" t="s">
        <v>93</v>
      </c>
      <c r="N3" s="136" t="s">
        <v>94</v>
      </c>
      <c r="O3" s="134" t="s">
        <v>32</v>
      </c>
      <c r="P3" s="133" t="s">
        <v>95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2:29" s="35" customFormat="1" ht="24" customHeight="1">
      <c r="B4" s="141"/>
      <c r="C4" s="134"/>
      <c r="D4" s="134"/>
      <c r="E4" s="134"/>
      <c r="F4" s="134"/>
      <c r="G4" s="134"/>
      <c r="H4" s="134"/>
      <c r="I4" s="135"/>
      <c r="J4" s="136"/>
      <c r="K4" s="135"/>
      <c r="L4" s="135"/>
      <c r="M4" s="136"/>
      <c r="N4" s="136"/>
      <c r="O4" s="134"/>
      <c r="P4" s="13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2:29" s="35" customFormat="1" ht="16.5" thickBot="1">
      <c r="B5" s="37" t="s">
        <v>45</v>
      </c>
      <c r="C5" s="38" t="s">
        <v>46</v>
      </c>
      <c r="D5" s="38" t="s">
        <v>47</v>
      </c>
      <c r="E5" s="38" t="s">
        <v>48</v>
      </c>
      <c r="F5" s="38" t="s">
        <v>49</v>
      </c>
      <c r="G5" s="38" t="s">
        <v>50</v>
      </c>
      <c r="H5" s="38" t="s">
        <v>51</v>
      </c>
      <c r="I5" s="39" t="s">
        <v>52</v>
      </c>
      <c r="J5" s="40" t="s">
        <v>53</v>
      </c>
      <c r="K5" s="39" t="s">
        <v>54</v>
      </c>
      <c r="L5" s="39" t="s">
        <v>55</v>
      </c>
      <c r="M5" s="40" t="s">
        <v>56</v>
      </c>
      <c r="N5" s="40" t="s">
        <v>57</v>
      </c>
      <c r="O5" s="38" t="s">
        <v>58</v>
      </c>
      <c r="P5" s="41" t="s">
        <v>61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2:16" ht="12.75">
      <c r="B6" s="42">
        <v>1</v>
      </c>
      <c r="C6" s="42" t="s">
        <v>3</v>
      </c>
      <c r="D6" s="43"/>
      <c r="E6" s="43"/>
      <c r="F6" s="43"/>
      <c r="G6" s="43"/>
      <c r="H6" s="43"/>
      <c r="I6" s="43"/>
      <c r="J6" s="44">
        <f>SUM(D6:I6)</f>
        <v>0</v>
      </c>
      <c r="K6" s="43"/>
      <c r="L6" s="43"/>
      <c r="M6" s="44">
        <f>K6+L6</f>
        <v>0</v>
      </c>
      <c r="N6" s="45">
        <f>J6+M6</f>
        <v>0</v>
      </c>
      <c r="O6" s="43"/>
      <c r="P6" s="44">
        <f>N6+O6</f>
        <v>0</v>
      </c>
    </row>
    <row r="7" spans="2:16" ht="12.75">
      <c r="B7" s="46">
        <v>2</v>
      </c>
      <c r="C7" s="46" t="s">
        <v>4</v>
      </c>
      <c r="D7" s="47"/>
      <c r="E7" s="47"/>
      <c r="F7" s="47"/>
      <c r="G7" s="47"/>
      <c r="H7" s="47"/>
      <c r="I7" s="47"/>
      <c r="J7" s="44">
        <f aca="true" t="shared" si="0" ref="J7:J12">SUM(D7:I7)</f>
        <v>0</v>
      </c>
      <c r="K7" s="47"/>
      <c r="L7" s="47"/>
      <c r="M7" s="44">
        <f aca="true" t="shared" si="1" ref="M7:M12">K7+L7</f>
        <v>0</v>
      </c>
      <c r="N7" s="45">
        <f aca="true" t="shared" si="2" ref="N7:N17">J7+M7</f>
        <v>0</v>
      </c>
      <c r="O7" s="47"/>
      <c r="P7" s="48">
        <f aca="true" t="shared" si="3" ref="P7:P12">N7+O7</f>
        <v>0</v>
      </c>
    </row>
    <row r="8" spans="2:16" ht="12.75">
      <c r="B8" s="46">
        <v>3</v>
      </c>
      <c r="C8" s="46" t="s">
        <v>162</v>
      </c>
      <c r="D8" s="47"/>
      <c r="E8" s="47"/>
      <c r="F8" s="47"/>
      <c r="G8" s="47"/>
      <c r="H8" s="47"/>
      <c r="I8" s="47"/>
      <c r="J8" s="44">
        <f t="shared" si="0"/>
        <v>0</v>
      </c>
      <c r="K8" s="47"/>
      <c r="L8" s="47"/>
      <c r="M8" s="44">
        <f t="shared" si="1"/>
        <v>0</v>
      </c>
      <c r="N8" s="45">
        <f t="shared" si="2"/>
        <v>0</v>
      </c>
      <c r="O8" s="47"/>
      <c r="P8" s="48">
        <f t="shared" si="3"/>
        <v>0</v>
      </c>
    </row>
    <row r="9" spans="2:16" ht="12.75">
      <c r="B9" s="46">
        <v>4</v>
      </c>
      <c r="C9" s="46" t="s">
        <v>5</v>
      </c>
      <c r="D9" s="47"/>
      <c r="E9" s="47"/>
      <c r="F9" s="47"/>
      <c r="G9" s="47"/>
      <c r="H9" s="47"/>
      <c r="I9" s="47"/>
      <c r="J9" s="44">
        <f t="shared" si="0"/>
        <v>0</v>
      </c>
      <c r="K9" s="47"/>
      <c r="L9" s="47"/>
      <c r="M9" s="44">
        <f t="shared" si="1"/>
        <v>0</v>
      </c>
      <c r="N9" s="45">
        <f t="shared" si="2"/>
        <v>0</v>
      </c>
      <c r="O9" s="47"/>
      <c r="P9" s="48">
        <f t="shared" si="3"/>
        <v>0</v>
      </c>
    </row>
    <row r="10" spans="2:16" ht="12.75">
      <c r="B10" s="46">
        <v>5</v>
      </c>
      <c r="C10" s="46" t="s">
        <v>6</v>
      </c>
      <c r="D10" s="47"/>
      <c r="E10" s="47"/>
      <c r="F10" s="47"/>
      <c r="G10" s="47"/>
      <c r="H10" s="47"/>
      <c r="I10" s="47"/>
      <c r="J10" s="44">
        <f t="shared" si="0"/>
        <v>0</v>
      </c>
      <c r="K10" s="47"/>
      <c r="L10" s="47"/>
      <c r="M10" s="44">
        <f t="shared" si="1"/>
        <v>0</v>
      </c>
      <c r="N10" s="45">
        <f t="shared" si="2"/>
        <v>0</v>
      </c>
      <c r="O10" s="47"/>
      <c r="P10" s="48">
        <f t="shared" si="3"/>
        <v>0</v>
      </c>
    </row>
    <row r="11" spans="2:16" ht="12.75">
      <c r="B11" s="46">
        <v>6</v>
      </c>
      <c r="C11" s="46" t="s">
        <v>7</v>
      </c>
      <c r="D11" s="47"/>
      <c r="E11" s="47"/>
      <c r="F11" s="47"/>
      <c r="G11" s="47"/>
      <c r="H11" s="47"/>
      <c r="I11" s="47"/>
      <c r="J11" s="44">
        <f t="shared" si="0"/>
        <v>0</v>
      </c>
      <c r="K11" s="47"/>
      <c r="L11" s="47"/>
      <c r="M11" s="44">
        <f t="shared" si="1"/>
        <v>0</v>
      </c>
      <c r="N11" s="45">
        <f t="shared" si="2"/>
        <v>0</v>
      </c>
      <c r="O11" s="47"/>
      <c r="P11" s="48">
        <f t="shared" si="3"/>
        <v>0</v>
      </c>
    </row>
    <row r="12" spans="2:16" ht="12.75">
      <c r="B12" s="46">
        <v>7</v>
      </c>
      <c r="C12" s="46" t="s">
        <v>8</v>
      </c>
      <c r="D12" s="47"/>
      <c r="E12" s="47"/>
      <c r="F12" s="47"/>
      <c r="G12" s="47"/>
      <c r="H12" s="47"/>
      <c r="I12" s="47"/>
      <c r="J12" s="44">
        <f t="shared" si="0"/>
        <v>0</v>
      </c>
      <c r="K12" s="47"/>
      <c r="L12" s="47"/>
      <c r="M12" s="44">
        <f t="shared" si="1"/>
        <v>0</v>
      </c>
      <c r="N12" s="45">
        <f t="shared" si="2"/>
        <v>0</v>
      </c>
      <c r="O12" s="47"/>
      <c r="P12" s="48">
        <f t="shared" si="3"/>
        <v>0</v>
      </c>
    </row>
    <row r="13" spans="2:16" ht="12.75">
      <c r="B13" s="46">
        <v>8</v>
      </c>
      <c r="C13" s="46" t="s">
        <v>44</v>
      </c>
      <c r="D13" s="47"/>
      <c r="E13" s="47"/>
      <c r="F13" s="47"/>
      <c r="G13" s="47"/>
      <c r="H13" s="47"/>
      <c r="I13" s="47"/>
      <c r="J13" s="44">
        <f>SUM(D13:I13)</f>
        <v>0</v>
      </c>
      <c r="K13" s="47"/>
      <c r="L13" s="47"/>
      <c r="M13" s="44">
        <f>K13+L13</f>
        <v>0</v>
      </c>
      <c r="N13" s="45">
        <f>J13+M13</f>
        <v>0</v>
      </c>
      <c r="O13" s="47"/>
      <c r="P13" s="48">
        <f>N13+O13</f>
        <v>0</v>
      </c>
    </row>
    <row r="14" spans="2:29" ht="12.75">
      <c r="B14" s="49">
        <v>9</v>
      </c>
      <c r="C14" s="49" t="s">
        <v>123</v>
      </c>
      <c r="D14" s="48">
        <f aca="true" t="shared" si="4" ref="D14:P14">SUM(D6:D13)</f>
        <v>0</v>
      </c>
      <c r="E14" s="48">
        <f t="shared" si="4"/>
        <v>0</v>
      </c>
      <c r="F14" s="48">
        <f t="shared" si="4"/>
        <v>0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8">
        <f t="shared" si="4"/>
        <v>0</v>
      </c>
      <c r="L14" s="48">
        <f t="shared" si="4"/>
        <v>0</v>
      </c>
      <c r="M14" s="48">
        <f t="shared" si="4"/>
        <v>0</v>
      </c>
      <c r="N14" s="48">
        <f t="shared" si="4"/>
        <v>0</v>
      </c>
      <c r="O14" s="48">
        <f t="shared" si="4"/>
        <v>0</v>
      </c>
      <c r="P14" s="48">
        <f t="shared" si="4"/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2:16" ht="12.75">
      <c r="B15" s="46">
        <v>10</v>
      </c>
      <c r="C15" s="46" t="s">
        <v>163</v>
      </c>
      <c r="D15" s="47"/>
      <c r="E15" s="47"/>
      <c r="F15" s="47"/>
      <c r="G15" s="47"/>
      <c r="H15" s="47"/>
      <c r="I15" s="47"/>
      <c r="J15" s="44">
        <f>SUM(D15:I15)</f>
        <v>0</v>
      </c>
      <c r="K15" s="47"/>
      <c r="L15" s="47"/>
      <c r="M15" s="44">
        <f>K15+L15</f>
        <v>0</v>
      </c>
      <c r="N15" s="45">
        <f t="shared" si="2"/>
        <v>0</v>
      </c>
      <c r="O15" s="47"/>
      <c r="P15" s="48">
        <f>N15+O15</f>
        <v>0</v>
      </c>
    </row>
    <row r="16" spans="2:16" ht="12.75">
      <c r="B16" s="46">
        <v>11</v>
      </c>
      <c r="C16" s="46" t="s">
        <v>59</v>
      </c>
      <c r="D16" s="47"/>
      <c r="E16" s="47"/>
      <c r="F16" s="47"/>
      <c r="G16" s="47"/>
      <c r="H16" s="47"/>
      <c r="I16" s="47"/>
      <c r="J16" s="44">
        <f>SUM(D16:I16)</f>
        <v>0</v>
      </c>
      <c r="K16" s="47"/>
      <c r="L16" s="47"/>
      <c r="M16" s="44">
        <f>K16+L16</f>
        <v>0</v>
      </c>
      <c r="N16" s="45">
        <f t="shared" si="2"/>
        <v>0</v>
      </c>
      <c r="O16" s="47"/>
      <c r="P16" s="48">
        <f>N16+O16</f>
        <v>0</v>
      </c>
    </row>
    <row r="17" spans="2:16" ht="12.75">
      <c r="B17" s="46">
        <v>12</v>
      </c>
      <c r="C17" s="46" t="s">
        <v>60</v>
      </c>
      <c r="D17" s="47"/>
      <c r="E17" s="47"/>
      <c r="F17" s="47"/>
      <c r="G17" s="47"/>
      <c r="H17" s="47"/>
      <c r="I17" s="47"/>
      <c r="J17" s="44">
        <f>SUM(D17:I17)</f>
        <v>0</v>
      </c>
      <c r="K17" s="47"/>
      <c r="L17" s="47"/>
      <c r="M17" s="44">
        <f>K17+L17</f>
        <v>0</v>
      </c>
      <c r="N17" s="45">
        <f t="shared" si="2"/>
        <v>0</v>
      </c>
      <c r="O17" s="47"/>
      <c r="P17" s="48">
        <f>N17+O17</f>
        <v>0</v>
      </c>
    </row>
    <row r="18" spans="2:29" ht="12.75">
      <c r="B18" s="49">
        <v>13</v>
      </c>
      <c r="C18" s="49" t="s">
        <v>124</v>
      </c>
      <c r="D18" s="48">
        <f aca="true" t="shared" si="5" ref="D18:P18">D15+D16+D17</f>
        <v>0</v>
      </c>
      <c r="E18" s="48">
        <f>E15+E16+E17</f>
        <v>0</v>
      </c>
      <c r="F18" s="48">
        <f t="shared" si="5"/>
        <v>0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>J15+J16+J17</f>
        <v>0</v>
      </c>
      <c r="K18" s="48">
        <f>K15+K16+K17</f>
        <v>0</v>
      </c>
      <c r="L18" s="48">
        <f>L15+L16+L17</f>
        <v>0</v>
      </c>
      <c r="M18" s="48">
        <f>M15+M16+M17</f>
        <v>0</v>
      </c>
      <c r="N18" s="48">
        <f>N15+N16+N17</f>
        <v>0</v>
      </c>
      <c r="O18" s="48">
        <f t="shared" si="5"/>
        <v>0</v>
      </c>
      <c r="P18" s="48">
        <f t="shared" si="5"/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2:29" ht="24">
      <c r="B19" s="46">
        <v>14</v>
      </c>
      <c r="C19" s="103" t="s">
        <v>164</v>
      </c>
      <c r="D19" s="47"/>
      <c r="E19" s="47"/>
      <c r="F19" s="47"/>
      <c r="G19" s="47"/>
      <c r="H19" s="47"/>
      <c r="I19" s="47"/>
      <c r="J19" s="44">
        <f>SUM(D19:I19)</f>
        <v>0</v>
      </c>
      <c r="K19" s="47"/>
      <c r="L19" s="47"/>
      <c r="M19" s="44">
        <f>K19+L19</f>
        <v>0</v>
      </c>
      <c r="N19" s="50">
        <f>SUM(D19:L19)</f>
        <v>0</v>
      </c>
      <c r="O19" s="47"/>
      <c r="P19" s="48">
        <f>N19+O19</f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2:29" ht="12.75">
      <c r="B20" s="49">
        <v>15</v>
      </c>
      <c r="C20" s="51" t="s">
        <v>165</v>
      </c>
      <c r="D20" s="48">
        <f>D14+D18</f>
        <v>0</v>
      </c>
      <c r="E20" s="48">
        <f>E14+E18</f>
        <v>0</v>
      </c>
      <c r="F20" s="48">
        <f aca="true" t="shared" si="6" ref="F20:P20">F14+F18</f>
        <v>0</v>
      </c>
      <c r="G20" s="48">
        <f t="shared" si="6"/>
        <v>0</v>
      </c>
      <c r="H20" s="48">
        <f t="shared" si="6"/>
        <v>0</v>
      </c>
      <c r="I20" s="48">
        <f t="shared" si="6"/>
        <v>0</v>
      </c>
      <c r="J20" s="48">
        <f t="shared" si="6"/>
        <v>0</v>
      </c>
      <c r="K20" s="48">
        <f t="shared" si="6"/>
        <v>0</v>
      </c>
      <c r="L20" s="48">
        <f t="shared" si="6"/>
        <v>0</v>
      </c>
      <c r="M20" s="48">
        <f t="shared" si="6"/>
        <v>0</v>
      </c>
      <c r="N20" s="48">
        <f t="shared" si="6"/>
        <v>0</v>
      </c>
      <c r="O20" s="48">
        <f t="shared" si="6"/>
        <v>0</v>
      </c>
      <c r="P20" s="48">
        <f t="shared" si="6"/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2:16" ht="12.75">
      <c r="B21" s="46">
        <v>16</v>
      </c>
      <c r="C21" s="46" t="s">
        <v>9</v>
      </c>
      <c r="D21" s="47"/>
      <c r="E21" s="47"/>
      <c r="F21" s="47"/>
      <c r="G21" s="47"/>
      <c r="H21" s="47"/>
      <c r="I21" s="47"/>
      <c r="J21" s="44">
        <f>SUM(D21:I21)</f>
        <v>0</v>
      </c>
      <c r="K21" s="47"/>
      <c r="L21" s="47"/>
      <c r="M21" s="44">
        <f>K21+L21</f>
        <v>0</v>
      </c>
      <c r="N21" s="45">
        <f>J21+M21</f>
        <v>0</v>
      </c>
      <c r="O21" s="47"/>
      <c r="P21" s="48">
        <f>N21+O21</f>
        <v>0</v>
      </c>
    </row>
    <row r="22" spans="2:29" ht="12.75">
      <c r="B22" s="49">
        <v>17</v>
      </c>
      <c r="C22" s="51" t="s">
        <v>166</v>
      </c>
      <c r="D22" s="48">
        <f>D20+D21</f>
        <v>0</v>
      </c>
      <c r="E22" s="48">
        <f>E20+E21</f>
        <v>0</v>
      </c>
      <c r="F22" s="48">
        <f aca="true" t="shared" si="7" ref="F22:P22">F20+F21</f>
        <v>0</v>
      </c>
      <c r="G22" s="48">
        <f t="shared" si="7"/>
        <v>0</v>
      </c>
      <c r="H22" s="48">
        <f t="shared" si="7"/>
        <v>0</v>
      </c>
      <c r="I22" s="48">
        <f t="shared" si="7"/>
        <v>0</v>
      </c>
      <c r="J22" s="48">
        <f>J20+J21</f>
        <v>0</v>
      </c>
      <c r="K22" s="48">
        <f>K20+K21</f>
        <v>0</v>
      </c>
      <c r="L22" s="48">
        <f>L20+L21</f>
        <v>0</v>
      </c>
      <c r="M22" s="48">
        <f>M20+M21</f>
        <v>0</v>
      </c>
      <c r="N22" s="48">
        <f t="shared" si="7"/>
        <v>0</v>
      </c>
      <c r="O22" s="48">
        <f t="shared" si="7"/>
        <v>0</v>
      </c>
      <c r="P22" s="48">
        <f t="shared" si="7"/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2:29" s="52" customFormat="1" ht="14.25" customHeight="1">
      <c r="B23" s="53"/>
      <c r="C23" s="54"/>
      <c r="D23" s="54"/>
      <c r="E23" s="54"/>
      <c r="F23" s="54"/>
      <c r="G23" s="54"/>
      <c r="H23" s="54"/>
      <c r="I23" s="53"/>
      <c r="J23" s="53"/>
      <c r="K23" s="53"/>
      <c r="L23" s="53"/>
      <c r="M23" s="53"/>
      <c r="N23" s="53"/>
      <c r="O23" s="53"/>
      <c r="P23" s="53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2:29" s="52" customFormat="1" ht="14.25" customHeight="1" thickBot="1">
      <c r="B24" s="56"/>
      <c r="C24" s="140" t="s">
        <v>40</v>
      </c>
      <c r="D24" s="140"/>
      <c r="E24" s="140"/>
      <c r="F24" s="140"/>
      <c r="G24" s="140"/>
      <c r="H24" s="140"/>
      <c r="I24" s="53"/>
      <c r="J24" s="53"/>
      <c r="K24" s="53"/>
      <c r="L24" s="53"/>
      <c r="M24" s="53"/>
      <c r="N24" s="53"/>
      <c r="O24" s="53"/>
      <c r="P24" s="53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2:16" ht="48.75" customHeight="1" thickBot="1">
      <c r="B25" s="5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</row>
    <row r="26" spans="19:29" ht="12.75"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9:29" ht="12.75"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9" spans="19:29" ht="12.75"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9:29" ht="12.75"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9" spans="19:29" ht="12.75"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3" spans="19:29" ht="12.75"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9:29" ht="12.75"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6" spans="19:29" ht="12.75"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9:29" ht="12.75"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56" spans="19:29" ht="12.75"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60" spans="19:29" ht="12.75"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9:29" ht="12.75"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3" spans="19:29" ht="12.75"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9:29" ht="12.75"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73" spans="19:29" ht="12.75"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7" spans="19:29" ht="12.75"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9:29" ht="12.75"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80" spans="19:29" ht="12.75"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9:29" ht="12.75"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90" spans="19:29" ht="12.75"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4" spans="19:29" ht="12.75"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9:29" ht="12.75"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7" spans="19:29" ht="12.75"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9:29" ht="12.75"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107" spans="19:29" ht="12.75"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11" spans="19:29" ht="12.75"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9:29" ht="12.75"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4" spans="19:29" ht="12.75"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9:29" ht="12.75"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24" spans="19:29" ht="12.75"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8" spans="19:29" ht="12.75"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9:29" ht="12.75"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1" spans="19:29" ht="12.75"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9:29" ht="12.75"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41" spans="19:29" ht="12.75"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5" spans="19:29" ht="12.75"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9:29" ht="12.75"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8" spans="19:29" ht="12.75"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9:29" ht="12.75"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8" spans="19:29" ht="12.75"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62" spans="19:29" ht="12.75"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9:29" ht="12.75"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5" spans="19:29" ht="12.75"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9:29" ht="12.75"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75" spans="19:29" ht="12.75"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9" spans="19:29" ht="12.75"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9:29" ht="12.75"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2" spans="19:29" ht="12.75"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9:29" ht="12.75"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92" spans="19:29" ht="12.75"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6" spans="19:29" ht="12.75"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9:29" ht="12.75"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9" spans="19:29" ht="12.75"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9:29" ht="12.75"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9" spans="19:29" ht="12.75"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3" spans="19:29" ht="12.75"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9:29" ht="12.75"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6" spans="19:29" ht="12.75"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9:29" ht="12.75"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26" spans="19:29" ht="12.75"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30" spans="19:29" ht="12.75"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9:29" ht="12.75"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3" spans="19:29" ht="12.75"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9:29" ht="12.75"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43" spans="19:29" ht="12.75"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</row>
    <row r="247" spans="19:29" ht="12.75"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</row>
    <row r="248" spans="19:29" ht="12.75"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</row>
    <row r="250" spans="19:29" ht="12.75"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</row>
    <row r="251" spans="19:29" ht="12.75"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</row>
    <row r="260" spans="19:29" ht="12.75"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4" spans="19:29" ht="12.75"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spans="19:29" ht="12.75"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7" spans="19:29" ht="12.75"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spans="19:29" ht="12.75"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77" spans="19:29" ht="12.75"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</row>
    <row r="281" spans="19:29" ht="12.75"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</row>
    <row r="282" spans="19:29" ht="12.75"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4" spans="19:29" ht="12.75"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</row>
    <row r="285" spans="19:29" ht="12.75"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</row>
    <row r="294" spans="19:29" ht="12.75"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</row>
    <row r="298" spans="19:29" ht="12.75"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spans="19:29" ht="12.75"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</row>
    <row r="301" spans="19:29" ht="12.75"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</row>
    <row r="302" spans="19:29" ht="12.75"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</row>
    <row r="311" spans="19:29" ht="12.75"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</row>
    <row r="315" spans="19:29" ht="12.75"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</row>
    <row r="316" spans="19:29" ht="12.75"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</row>
    <row r="318" spans="19:29" ht="12.75"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</row>
    <row r="319" spans="19:29" ht="12.75"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</row>
    <row r="328" spans="19:29" ht="12.75"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</row>
    <row r="332" spans="19:29" ht="12.75"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</row>
    <row r="333" spans="19:29" ht="12.75"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</row>
    <row r="335" spans="19:29" ht="12.75"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</row>
    <row r="336" spans="19:29" ht="12.75"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</row>
    <row r="345" spans="19:29" ht="12.75"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</row>
    <row r="349" spans="19:29" ht="12.75"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</row>
    <row r="350" spans="19:29" ht="12.75"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</row>
    <row r="352" spans="19:29" ht="12.75"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</row>
    <row r="353" spans="19:29" ht="12.75"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</row>
    <row r="362" spans="19:29" ht="12.75"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</row>
    <row r="366" spans="19:29" ht="12.75"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</row>
    <row r="367" spans="19:29" ht="12.75"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</row>
    <row r="369" spans="19:29" ht="12.75"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</row>
    <row r="370" spans="19:29" ht="12.75"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</row>
    <row r="379" spans="19:29" ht="12.75"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</row>
    <row r="383" spans="19:29" ht="12.75"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</row>
    <row r="384" spans="19:29" ht="12.75"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</row>
    <row r="386" spans="19:29" ht="12.75"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</row>
    <row r="387" spans="19:29" ht="12.75"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</row>
    <row r="396" spans="19:29" ht="12.75"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</row>
    <row r="400" spans="19:29" ht="12.75"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</row>
    <row r="401" spans="19:29" ht="12.75"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</row>
    <row r="403" spans="19:29" ht="12.75"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</row>
    <row r="404" spans="19:29" ht="12.75"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</row>
    <row r="413" spans="19:29" ht="12.75"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</row>
    <row r="417" spans="19:29" ht="12.75"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</row>
    <row r="418" spans="19:29" ht="12.75"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</row>
    <row r="420" spans="19:29" ht="12.75"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</row>
    <row r="421" spans="19:29" ht="12.75"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</row>
    <row r="430" spans="19:29" ht="12.75"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</row>
    <row r="434" spans="19:29" ht="12.75"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</row>
    <row r="435" spans="19:29" ht="12.75"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</row>
    <row r="437" spans="19:29" ht="12.75"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</row>
    <row r="438" spans="19:29" ht="12.75"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</row>
    <row r="447" spans="19:29" ht="12.75"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  <row r="451" spans="19:29" ht="12.75"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</row>
    <row r="452" spans="19:29" ht="12.75"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</row>
    <row r="454" spans="19:29" ht="12.75"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</row>
    <row r="455" spans="19:29" ht="12.75"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</row>
    <row r="464" spans="19:29" ht="12.75"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</row>
    <row r="468" spans="19:29" ht="12.75"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</row>
    <row r="469" spans="19:29" ht="12.75"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</row>
    <row r="471" spans="19:29" ht="12.75"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</row>
    <row r="472" spans="19:29" ht="12.75"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</row>
    <row r="481" spans="19:29" ht="12.75"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</row>
    <row r="485" spans="19:29" ht="12.75"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</row>
    <row r="486" spans="19:29" ht="12.75"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</row>
    <row r="488" spans="19:29" ht="12.75"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</row>
    <row r="489" spans="19:29" ht="12.75"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</row>
    <row r="498" spans="19:29" ht="12.75"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</row>
    <row r="502" spans="19:29" ht="12.75"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</row>
    <row r="503" spans="19:29" ht="12.75"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</row>
    <row r="505" spans="19:29" ht="12.75"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</row>
    <row r="506" spans="19:29" ht="12.75"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</row>
    <row r="515" spans="19:29" ht="12.75"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</row>
    <row r="519" spans="19:29" ht="12.75"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</row>
    <row r="520" spans="19:29" ht="12.75"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</row>
    <row r="522" spans="19:29" ht="12.75"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</row>
    <row r="523" spans="19:29" ht="12.75"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32" spans="19:29" ht="12.75"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6" spans="19:29" ht="12.75"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spans="19:29" ht="12.75"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9" spans="19:29" ht="12.75"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spans="19:29" ht="12.75"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9" spans="19:29" ht="12.75"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3" spans="19:29" ht="12.75"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</row>
    <row r="554" spans="19:29" ht="12.75"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</row>
    <row r="556" spans="19:29" ht="12.75"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</row>
    <row r="557" spans="19:29" ht="12.75"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</row>
    <row r="566" spans="19:29" ht="12.75"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</row>
    <row r="570" spans="19:29" ht="12.75"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spans="19:29" ht="12.75"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3" spans="19:29" ht="12.75"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spans="19:29" ht="12.75"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83" spans="19:29" ht="12.75"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7" spans="19:29" ht="12.75"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spans="19:29" ht="12.75"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90" spans="19:29" ht="12.75"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spans="19:29" ht="12.75"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600" spans="19:29" ht="12.75"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</row>
    <row r="604" spans="19:29" ht="12.75"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</row>
    <row r="605" spans="19:29" ht="12.75"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</row>
    <row r="607" spans="19:29" ht="12.75"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</row>
    <row r="608" spans="19:29" ht="12.75"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</row>
    <row r="617" spans="19:29" ht="12.75"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21" spans="19:29" ht="12.75"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spans="19:29" ht="12.75"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</row>
    <row r="624" spans="19:29" ht="12.75"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</row>
    <row r="625" spans="19:29" ht="12.75"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</row>
    <row r="634" spans="19:29" ht="12.75"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</row>
    <row r="638" spans="19:29" ht="12.75"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spans="19:29" ht="12.75"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1" spans="19:29" ht="12.75"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spans="19:29" ht="12.75"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51" spans="19:29" ht="12.75"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</row>
    <row r="655" spans="19:29" ht="12.75"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</row>
    <row r="656" spans="19:29" ht="12.75"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</row>
    <row r="658" spans="19:29" ht="12.75"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</row>
    <row r="659" spans="19:29" ht="12.75"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8" spans="19:29" ht="12.75"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</row>
    <row r="672" spans="19:29" ht="12.75"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</row>
    <row r="673" spans="19:29" ht="12.75"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</row>
    <row r="675" spans="19:29" ht="12.75"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</row>
    <row r="676" spans="19:29" ht="12.75"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</row>
    <row r="685" spans="19:29" ht="12.75"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</row>
    <row r="689" spans="19:29" ht="12.75"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</row>
    <row r="690" spans="19:29" ht="12.75"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</row>
    <row r="692" spans="19:29" ht="12.75"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</row>
    <row r="693" spans="19:29" ht="12.75"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</row>
    <row r="702" spans="19:29" ht="12.75"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</row>
    <row r="706" spans="19:29" ht="12.75"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</row>
    <row r="707" spans="19:29" ht="12.75"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</row>
    <row r="709" spans="19:29" ht="12.75"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</row>
    <row r="710" spans="19:29" ht="12.75"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</row>
    <row r="719" spans="19:29" ht="12.75"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</row>
    <row r="723" spans="19:29" ht="12.75"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</row>
    <row r="724" spans="19:29" ht="12.75"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</row>
    <row r="726" spans="19:29" ht="12.75"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</row>
    <row r="727" spans="19:29" ht="12.75"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</row>
    <row r="736" spans="19:29" ht="12.75"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</row>
    <row r="740" spans="19:29" ht="12.75"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</row>
    <row r="741" spans="19:29" ht="12.75"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</row>
    <row r="743" spans="19:29" ht="12.75"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</row>
    <row r="744" spans="19:29" ht="12.75"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</row>
    <row r="753" spans="19:29" ht="12.75"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</row>
    <row r="757" spans="19:29" ht="12.75"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</row>
    <row r="758" spans="19:29" ht="12.75"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</row>
    <row r="760" spans="19:29" ht="12.75"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</row>
    <row r="761" spans="19:29" ht="12.75"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</row>
    <row r="770" spans="19:29" ht="12.75"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</row>
    <row r="774" spans="19:29" ht="12.75"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</row>
    <row r="775" spans="19:29" ht="12.75"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</row>
    <row r="777" spans="19:29" ht="12.75"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</row>
    <row r="778" spans="19:29" ht="12.75"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</row>
    <row r="787" spans="19:29" ht="12.75"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</row>
    <row r="791" spans="19:29" ht="12.75"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</row>
    <row r="792" spans="19:29" ht="12.75"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</row>
    <row r="794" spans="19:29" ht="12.75"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</row>
    <row r="795" spans="19:29" ht="12.75"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</row>
    <row r="804" spans="19:29" ht="12.75"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</row>
    <row r="808" spans="19:29" ht="12.75"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</row>
    <row r="809" spans="19:29" ht="12.75"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</row>
    <row r="811" spans="19:29" ht="12.75"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</row>
    <row r="812" spans="19:29" ht="12.75"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</row>
    <row r="821" spans="19:29" ht="12.75"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</row>
    <row r="825" spans="19:29" ht="12.75"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</row>
    <row r="826" spans="19:29" ht="12.75"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</row>
    <row r="828" spans="19:29" ht="12.75"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</row>
    <row r="829" spans="19:29" ht="12.75"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</row>
    <row r="838" spans="19:29" ht="12.75"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</row>
    <row r="842" spans="19:29" ht="12.75"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</row>
    <row r="843" spans="19:29" ht="12.75"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</row>
    <row r="845" spans="19:29" ht="12.75"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</row>
    <row r="846" spans="19:29" ht="12.75"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</row>
    <row r="855" spans="19:29" ht="12.75"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</row>
    <row r="859" spans="19:29" ht="12.75"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</row>
    <row r="860" spans="19:29" ht="12.75"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</row>
    <row r="862" spans="19:29" ht="12.75"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</row>
    <row r="863" spans="19:29" ht="12.75"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</row>
    <row r="872" spans="19:29" ht="12.75"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</row>
    <row r="876" spans="19:29" ht="12.75"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</row>
    <row r="877" spans="19:29" ht="12.75"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</row>
    <row r="879" spans="19:29" ht="12.75"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</row>
    <row r="880" spans="19:29" ht="12.75"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</row>
    <row r="889" spans="19:29" ht="12.75"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</row>
    <row r="893" spans="19:29" ht="12.75"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</row>
    <row r="894" spans="19:29" ht="12.75"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</row>
    <row r="896" spans="19:29" ht="12.75"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</row>
    <row r="897" spans="19:29" ht="12.75"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</row>
    <row r="906" spans="19:29" ht="12.75"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</row>
    <row r="910" spans="19:29" ht="12.75"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</row>
    <row r="911" spans="19:29" ht="12.75"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</row>
    <row r="913" spans="19:29" ht="12.75"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</row>
    <row r="914" spans="19:29" ht="12.75"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</row>
    <row r="923" spans="19:29" ht="12.75"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</row>
    <row r="927" spans="19:29" ht="12.75"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</row>
    <row r="928" spans="19:29" ht="12.75"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</row>
    <row r="930" spans="19:29" ht="12.75"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</row>
    <row r="931" spans="19:29" ht="12.75"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</row>
    <row r="940" spans="19:29" ht="12.75"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</row>
    <row r="944" spans="19:29" ht="12.75"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</row>
    <row r="945" spans="19:29" ht="12.75"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</row>
    <row r="947" spans="19:29" ht="12.75"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</row>
    <row r="948" spans="19:29" ht="12.75"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</row>
    <row r="957" spans="19:29" ht="12.75"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</row>
    <row r="961" spans="19:29" ht="12.75"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</row>
    <row r="962" spans="19:29" ht="12.75"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</row>
    <row r="964" spans="19:29" ht="12.75"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</row>
    <row r="965" spans="19:29" ht="12.75"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</row>
    <row r="974" spans="19:29" ht="12.75"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</row>
    <row r="978" spans="19:29" ht="12.75"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</row>
    <row r="979" spans="19:29" ht="12.75"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</row>
    <row r="981" spans="19:29" ht="12.75"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</row>
    <row r="982" spans="19:29" ht="12.75"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</row>
    <row r="991" spans="19:29" ht="12.75"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</row>
    <row r="995" spans="19:29" ht="12.75"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</row>
    <row r="996" spans="19:29" ht="12.75"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</row>
    <row r="998" spans="19:29" ht="12.75"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</row>
    <row r="999" spans="19:29" ht="12.75"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</row>
    <row r="1008" spans="19:29" ht="12.75"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</row>
    <row r="1012" spans="19:29" ht="12.75"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</row>
    <row r="1013" spans="19:29" ht="12.75"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</row>
    <row r="1015" spans="19:29" ht="12.75"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</row>
    <row r="1016" spans="19:29" ht="12.75"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</row>
    <row r="1025" spans="19:29" ht="12.75"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</row>
    <row r="1029" spans="19:29" ht="12.75"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</row>
    <row r="1030" spans="19:29" ht="12.75"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</row>
    <row r="1032" spans="19:29" ht="12.75"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</row>
    <row r="1033" spans="19:29" ht="12.75"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</row>
    <row r="1042" spans="19:29" ht="12.75"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</row>
    <row r="1046" spans="19:29" ht="12.75"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</row>
    <row r="1047" spans="19:29" ht="12.75"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</row>
    <row r="1049" spans="19:29" ht="12.75"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</row>
    <row r="1050" spans="19:29" ht="12.75"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</row>
    <row r="1059" spans="19:29" ht="12.75"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</row>
    <row r="1063" spans="19:29" ht="12.75"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</row>
    <row r="1064" spans="19:29" ht="12.75"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</row>
    <row r="1066" spans="19:29" ht="12.75"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</row>
    <row r="1067" spans="19:29" ht="12.75"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</row>
    <row r="1076" spans="19:29" ht="12.75"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</row>
    <row r="1080" spans="19:29" ht="12.75"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</row>
    <row r="1081" spans="19:29" ht="12.75"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</row>
    <row r="1083" spans="19:29" ht="12.75"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</row>
    <row r="1084" spans="19:29" ht="12.75"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</row>
    <row r="1093" spans="19:29" ht="12.75"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</row>
    <row r="1097" spans="19:29" ht="12.75"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</row>
    <row r="1098" spans="19:29" ht="12.75"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</row>
    <row r="1100" spans="19:29" ht="12.75"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</row>
    <row r="1101" spans="19:29" ht="12.75"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</row>
    <row r="1110" spans="19:29" ht="12.75"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</row>
    <row r="1114" spans="19:29" ht="12.75"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</row>
    <row r="1115" spans="19:29" ht="12.75"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</row>
    <row r="1117" spans="19:29" ht="12.75"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</row>
    <row r="1118" spans="19:29" ht="12.75"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</row>
    <row r="1127" spans="19:29" ht="12.75"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</row>
    <row r="1131" spans="19:29" ht="12.75"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</row>
    <row r="1132" spans="19:29" ht="12.75"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</row>
    <row r="1134" spans="19:29" ht="12.75"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</row>
    <row r="1135" spans="19:29" ht="12.75"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</row>
    <row r="1144" spans="19:29" ht="12.75"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</row>
    <row r="1148" spans="19:29" ht="12.75"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</row>
    <row r="1149" spans="19:29" ht="12.75"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</row>
    <row r="1151" spans="19:29" ht="12.75"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</row>
    <row r="1152" spans="19:29" ht="12.75"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</row>
    <row r="1161" spans="19:29" ht="12.75"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</row>
    <row r="1165" spans="19:29" ht="12.75"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</row>
    <row r="1166" spans="19:29" ht="12.75"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</row>
    <row r="1168" spans="19:29" ht="12.75"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</row>
    <row r="1169" spans="19:29" ht="12.75"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</row>
    <row r="1178" spans="19:29" ht="12.75"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</row>
    <row r="1182" spans="19:29" ht="12.75"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</row>
    <row r="1183" spans="19:29" ht="12.75"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</row>
    <row r="1185" spans="19:29" ht="12.75"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</row>
    <row r="1186" spans="19:29" ht="12.75"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</row>
    <row r="1187" spans="2:16" ht="12.75"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</row>
    <row r="1188" spans="2:16" ht="12.75"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</row>
    <row r="1189" spans="2:16" ht="12.75"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</row>
    <row r="1190" spans="2:16" ht="12.75"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</row>
    <row r="1191" spans="2:16" ht="12.75"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</row>
    <row r="1192" spans="2:16" ht="12.75"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</row>
    <row r="1193" spans="2:16" ht="12.75"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</row>
    <row r="1194" spans="2:16" ht="12.75"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</row>
    <row r="1195" spans="2:29" ht="12.75"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</row>
    <row r="1196" spans="2:16" ht="12.75"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</row>
    <row r="1197" spans="2:16" ht="12.75"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</row>
    <row r="1198" spans="2:16" ht="12.75"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</row>
    <row r="1199" spans="2:29" ht="12.75"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</row>
    <row r="1200" spans="2:29" ht="12.75"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</row>
    <row r="1201" spans="2:16" ht="12.75"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</row>
    <row r="1202" spans="2:29" ht="12.75"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</row>
    <row r="1203" spans="2:29" ht="12.75"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</row>
    <row r="1204" spans="2:16" ht="12.75"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</row>
    <row r="1205" spans="2:16" ht="12.75"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</row>
    <row r="1206" spans="2:16" ht="12.75"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</row>
    <row r="1207" spans="2:16" ht="12.75"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</row>
    <row r="1208" spans="2:16" ht="12.75"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</row>
    <row r="1209" spans="2:16" ht="12.75"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</row>
    <row r="1210" spans="2:16" ht="12.75"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</row>
    <row r="1211" spans="2:16" ht="12.75"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</row>
    <row r="1212" spans="2:29" ht="12.75"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</row>
    <row r="1213" spans="2:16" ht="12.75"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</row>
    <row r="1214" spans="2:16" ht="12.75"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</row>
    <row r="1215" spans="2:16" ht="12.75"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</row>
    <row r="1216" spans="2:29" ht="12.75"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</row>
    <row r="1217" spans="2:29" ht="12.75"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</row>
    <row r="1218" spans="2:16" ht="12.75"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</row>
    <row r="1219" spans="2:29" ht="12.75"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</row>
    <row r="1220" spans="2:29" ht="12.75"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</row>
  </sheetData>
  <sheetProtection password="D88F" sheet="1"/>
  <mergeCells count="18">
    <mergeCell ref="C24:H24"/>
    <mergeCell ref="K3:K4"/>
    <mergeCell ref="F3:F4"/>
    <mergeCell ref="B3:B4"/>
    <mergeCell ref="H3:H4"/>
    <mergeCell ref="B2:O2"/>
    <mergeCell ref="E3:E4"/>
    <mergeCell ref="G3:G4"/>
    <mergeCell ref="P3:P4"/>
    <mergeCell ref="O3:O4"/>
    <mergeCell ref="L3:L4"/>
    <mergeCell ref="N3:N4"/>
    <mergeCell ref="C25:P25"/>
    <mergeCell ref="C3:C4"/>
    <mergeCell ref="I3:I4"/>
    <mergeCell ref="J3:J4"/>
    <mergeCell ref="M3:M4"/>
    <mergeCell ref="D3:D4"/>
  </mergeCells>
  <conditionalFormatting sqref="D345:P345 D39:P39 D56:P56 D73:P73 D90:P90 D107:P107 D124:P124 D141:P141 D685:P685 D702:P702 D719:P719 D736:P736 D753:P753 D770:P770 D787:P787 D804:P804 D821:P821 D158:P158 D838:P838 D855:P855 D872:P872 D889:P889 D906:P906 D923:P923 D940:P940 D957:P957 D974:P974 D991:P991 D1008:P1008 D1178:P1178 D362:P362 D379:P379 D396:P396 D413:P413 D430:P430 D447:P447 D464:P464 D481:P481 D192:P192 D209:P209 D226:P226 D243:P243 D260:P260 D277:P277 D294:P294 D311:P311 D1042:P1042 D515:P515 D498:P498 D532:P532 D549:P549 D566:P566 D583:P583 D600:P600 D617:P617 D634:P634 D651:P651 D668:P668 D175:P175 D1025:P1025 D1161:P1161 D1059:P1059 D1076:P1076 D1093:P1093 D1110:P1110 D1127:P1127 D1144:P1144 D328:P328 D14:P14">
    <cfRule type="cellIs" priority="1" dxfId="26" operator="notEqual" stopIfTrue="1">
      <formula>D6+D7+D8+D9+D10+D11+D12+D13</formula>
    </cfRule>
  </conditionalFormatting>
  <conditionalFormatting sqref="D350:P350 D690:P690 D44:P44 D61:P61 D78:P78 D95:P95 D112:P112 D129:P129 D146:P146 D707:P707 D724:P724 D741:P741 D758:P758 D775:P775 D792:P792 D809:P809 D826:P826 D843:P843 D163:P163 D860:P860 D877:P877 D894:P894 D911:P911 D928:P928 D945:P945 D962:P962 D979:P979 D996:P996 D1149:P1149 D180:P180 D1183:P1183 D367:P367 D384:P384 D401:P401 D418:P418 D435:P435 D452:P452 D469:P469 D486:P486 D197:P197 D214:P214 D231:P231 D248:P248 D265:P265 D282:P282 D299:P299 D316:P316 D1047:P1047 D520:P520 D503:P503 D537:P537 D554:P554 D571:P571 D588:P588 D605:P605 D622:P622 D639:P639 D656:P656 D673:P673 D1013:P1013 D1030:P1030 D1166:P1166 D1064:P1064 D1081:P1081 D1098:P1098 D1115:P1115 D1132:P1132 D333:P333">
    <cfRule type="cellIs" priority="2" dxfId="26" operator="notEqual" stopIfTrue="1">
      <formula>D39+D43</formula>
    </cfRule>
  </conditionalFormatting>
  <conditionalFormatting sqref="D349:P349 D43:P43 D60:P60 D77:P77 D94:P94 D111:P111 D128:P128 D145:P145 D162:P162 D859:P859 D876:P876 D893:P893 D910:P910 D927:P927 D944:P944 D961:P961 D978:P978 D995:P995 D1148:P1148 D179:P179 D1182:P1182 D366:P366 D383:P383 D400:P400 D417:P417 D434:P434 D451:P451 D468:P468 D485:P485 D196:P196 D213:P213 D230:P230 D247:P247 D264:P264 D281:P281 D298:P298 D315:P315 D1046:P1046 D502:P502 D519:P519 D536:P536 D553:P553 D570:P570 D587:P587 D604:P604 D621:P621 D638:P638 D655:P655 D672:P672 D689:P689 D706:P706 D723:P723 D740:P740 D757:P757 D774:P774 D791:P791 D808:P808 D825:P825 D842:P842 D1012:P1012 D1029:P1029 D1165:P1165 D1063:P1063 D1080:P1080 D1097:P1097 D1114:P1114 D1131:P1131 D332:P332 D18:P18">
    <cfRule type="cellIs" priority="3" dxfId="26" operator="notEqual" stopIfTrue="1">
      <formula>D15+D16+D17</formula>
    </cfRule>
  </conditionalFormatting>
  <conditionalFormatting sqref="D352:P352 D29:P29 D46:P46 D63:P63 D80:P80 D97:P97 D114:P114 D131:P131 D148:P148 D165:P165 D862:P862 D879:P879 D896:P896 D913:P913 D930:P930 D947:P947 D964:P964 D981:P981 D998:P998 D1151:P1151 D182:P182 D1185:P1185 D369:P369 D386:P386 D403:P403 D420:P420 D437:P437 D454:P454 D471:P471 D488:P488 D199:P199 D216:P216 D233:P233 D250:P250 D267:P267 D284:P284 D301:P301 D318:P318 D1049:P1049 D505:P505 D522:P522 D539:P539 D556:P556 D573:P573 D590:P590 D607:P607 D624:P624 D641:P641 D658:P658 D675:P675 D692:P692 D709:P709 D726:P726 D743:P743 D760:P760 D777:P777 D794:P794 D811:P811 D828:P828 D845:P845 D1015:P1015 D1032:P1032 D1168:P1168 D1066:P1066 D1083:P1083 D1100:P1100 D1117:P1117 D1134:P1134 D335:P335 D22:M22 O22:P22">
    <cfRule type="cellIs" priority="4" dxfId="26" operator="notEqual" stopIfTrue="1">
      <formula>D20+D21</formula>
    </cfRule>
  </conditionalFormatting>
  <conditionalFormatting sqref="D353:P353 D47:P47 D64:P64 D81:P81 D98:P98 D115:P115 D132:P132 D149:P149 D166:P166 D183:P183 D200:P200 D217:P217 D234:P234 D251:P251 D268:P268 D285:P285 D302:P302 D319:P319 D1050:P1050 D1186:P1186 D370:P370 D387:P387 D404:P404 D421:P421 D438:P438 D455:P455 D472:P472 D489:P489 D506:P506 D523:P523 D540:P540 D557:P557 D574:P574 D591:P591 D608:P608 D625:P625 D642:P642 D659:P659 D676:P676 D693:P693 D710:P710 D727:P727 D744:P744 D761:P761 D778:P778 D795:P795 D812:P812 D829:P829 D846:P846 D863:P863 D880:P880 D897:P897 D914:P914 D931:P931 D948:P948 D965:P965 D982:P982 D999:P999 D1016:P1016 D1033:P1033 D1169:P1169 D1067:P1067 D1084:P1084 D1101:P1101 D1118:P1118 D1135:P1135 D1152:P1152 D336:P336">
    <cfRule type="cellIs" priority="5" dxfId="26" operator="notEqual" stopIfTrue="1">
      <formula>D31+D32+D33+D34+D35+D36+D37+D38+D39+D40+D41+D42+D43+D44+D45+D46</formula>
    </cfRule>
  </conditionalFormatting>
  <conditionalFormatting sqref="P15:P17 P6:P13 P21 P19">
    <cfRule type="cellIs" priority="6" dxfId="27" operator="notEqual" stopIfTrue="1">
      <formula>N6+O6</formula>
    </cfRule>
  </conditionalFormatting>
  <conditionalFormatting sqref="D26:P26">
    <cfRule type="cellIs" priority="7" dxfId="26" operator="notEqual" stopIfTrue="1">
      <formula>#REF!+#REF!+#REF!</formula>
    </cfRule>
  </conditionalFormatting>
  <conditionalFormatting sqref="D27:P27">
    <cfRule type="cellIs" priority="8" dxfId="26" operator="notEqual" stopIfTrue="1">
      <formula>#REF!+D26</formula>
    </cfRule>
  </conditionalFormatting>
  <conditionalFormatting sqref="D20:M20 O20:P20">
    <cfRule type="cellIs" priority="9" dxfId="26" operator="notEqual" stopIfTrue="1">
      <formula>D14+D18</formula>
    </cfRule>
  </conditionalFormatting>
  <conditionalFormatting sqref="D30:P30">
    <cfRule type="cellIs" priority="10" dxfId="26" operator="notEqual" stopIfTrue="1">
      <formula>D24+D25+#REF!+#REF!+#REF!+#REF!+#REF!+#REF!+#REF!+#REF!+#REF!+#REF!+D26+D27+D28+D29</formula>
    </cfRule>
  </conditionalFormatting>
  <conditionalFormatting sqref="Q6:Q1220">
    <cfRule type="expression" priority="11" dxfId="28" stopIfTrue="1">
      <formula>(D6+E6+F6+G6+H6+I6+K6+L6=N6)</formula>
    </cfRule>
    <cfRule type="expression" priority="12" dxfId="26" stopIfTrue="1">
      <formula>(D6+E6+F6+G6+H6+I6+K6+L6&lt;&gt;N6)</formula>
    </cfRule>
  </conditionalFormatting>
  <conditionalFormatting sqref="R6:R1220">
    <cfRule type="expression" priority="13" dxfId="28" stopIfTrue="1">
      <formula>(N6+O6=P6)</formula>
    </cfRule>
    <cfRule type="expression" priority="14" dxfId="26" stopIfTrue="1">
      <formula>(N6+O6&lt;&gt;P6)</formula>
    </cfRule>
  </conditionalFormatting>
  <conditionalFormatting sqref="N6:N13">
    <cfRule type="cellIs" priority="15" dxfId="27" operator="notEqual" stopIfTrue="1">
      <formula>SUM(I11L11)</formula>
    </cfRule>
  </conditionalFormatting>
  <dataValidations count="3">
    <dataValidation allowBlank="1" showInputMessage="1" showErrorMessage="1" promptTitle="A cella nem módosítható" prompt="Ebbe a cellába az összegzett adatok kerülnek" errorTitle="A cella nem módosítható" error="Ebbe a cellába a részadatok összege kerül" sqref="O20 D14:M14 D20:M20 O18 D18:M18 D22:M22 O22 O14"/>
    <dataValidation allowBlank="1" showInputMessage="1" promptTitle="A cella nem módosítható" prompt="Ebbe a cellába a részadatok összege kerül!" errorTitle="A cella nem módosítható" error="Ebbe a cellába a részadatok összege kerül" sqref="N6:N22 D14:P14 D20:M20 O18 P6:P22 D22:P22 O20 D18:M18"/>
    <dataValidation errorStyle="warning" allowBlank="1" showInputMessage="1" showErrorMessage="1" promptTitle="Kérem!" prompt="Megjegyzését a bekeretezett cellába írja!" error="Megjegyzését a bekeretezett cellába írja!" sqref="C23:H24"/>
  </dataValidations>
  <printOptions gridLines="1" heading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76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75390625" style="20" customWidth="1"/>
    <col min="2" max="2" width="3.75390625" style="57" customWidth="1"/>
    <col min="3" max="3" width="49.75390625" style="33" customWidth="1"/>
    <col min="4" max="4" width="9.125" style="33" customWidth="1"/>
    <col min="5" max="5" width="9.375" style="33" customWidth="1"/>
    <col min="6" max="6" width="9.75390625" style="33" customWidth="1"/>
    <col min="7" max="12" width="8.625" style="33" customWidth="1"/>
    <col min="13" max="13" width="9.125" style="33" customWidth="1"/>
    <col min="14" max="14" width="10.375" style="33" customWidth="1"/>
    <col min="15" max="15" width="9.00390625" style="33" customWidth="1"/>
    <col min="16" max="16" width="11.75390625" style="33" customWidth="1"/>
    <col min="17" max="17" width="14.00390625" style="57" customWidth="1"/>
    <col min="18" max="18" width="17.25390625" style="57" customWidth="1"/>
    <col min="19" max="19" width="11.125" style="62" customWidth="1"/>
    <col min="20" max="27" width="9.125" style="62" customWidth="1"/>
    <col min="28" max="77" width="9.125" style="33" customWidth="1"/>
    <col min="78" max="16384" width="9.125" style="31" customWidth="1"/>
  </cols>
  <sheetData>
    <row r="1" spans="2:77" s="20" customFormat="1" ht="12.75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60"/>
      <c r="Q1" s="61"/>
      <c r="R1" s="61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</row>
    <row r="2" spans="2:18" ht="12.75" customHeigh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3" t="s">
        <v>41</v>
      </c>
      <c r="Q2" s="153"/>
      <c r="R2" s="154" t="s">
        <v>33</v>
      </c>
    </row>
    <row r="3" spans="1:77" s="69" customFormat="1" ht="41.25" customHeight="1">
      <c r="A3" s="65"/>
      <c r="B3" s="145" t="s">
        <v>1</v>
      </c>
      <c r="C3" s="145" t="s">
        <v>2</v>
      </c>
      <c r="D3" s="147" t="s">
        <v>178</v>
      </c>
      <c r="E3" s="151" t="s">
        <v>96</v>
      </c>
      <c r="F3" s="135" t="s">
        <v>16</v>
      </c>
      <c r="G3" s="135" t="s">
        <v>170</v>
      </c>
      <c r="H3" s="135"/>
      <c r="I3" s="134" t="s">
        <v>19</v>
      </c>
      <c r="J3" s="134"/>
      <c r="K3" s="134" t="s">
        <v>20</v>
      </c>
      <c r="L3" s="134"/>
      <c r="M3" s="151" t="s">
        <v>179</v>
      </c>
      <c r="N3" s="152" t="s">
        <v>21</v>
      </c>
      <c r="O3" s="152"/>
      <c r="P3" s="153"/>
      <c r="Q3" s="153"/>
      <c r="R3" s="154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</row>
    <row r="4" spans="1:77" s="73" customFormat="1" ht="18" customHeight="1">
      <c r="A4" s="70"/>
      <c r="B4" s="145"/>
      <c r="C4" s="145"/>
      <c r="D4" s="147"/>
      <c r="E4" s="151"/>
      <c r="F4" s="135"/>
      <c r="G4" s="145" t="s">
        <v>17</v>
      </c>
      <c r="H4" s="145" t="s">
        <v>18</v>
      </c>
      <c r="I4" s="145" t="s">
        <v>12</v>
      </c>
      <c r="J4" s="145" t="s">
        <v>10</v>
      </c>
      <c r="K4" s="145" t="s">
        <v>11</v>
      </c>
      <c r="L4" s="145" t="s">
        <v>13</v>
      </c>
      <c r="M4" s="151"/>
      <c r="N4" s="145" t="s">
        <v>15</v>
      </c>
      <c r="O4" s="145" t="s">
        <v>154</v>
      </c>
      <c r="P4" s="153"/>
      <c r="Q4" s="153"/>
      <c r="R4" s="154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</row>
    <row r="5" spans="1:77" s="73" customFormat="1" ht="18.75" customHeight="1">
      <c r="A5" s="70"/>
      <c r="B5" s="145"/>
      <c r="C5" s="145"/>
      <c r="D5" s="147"/>
      <c r="E5" s="151"/>
      <c r="F5" s="135"/>
      <c r="G5" s="145"/>
      <c r="H5" s="145"/>
      <c r="I5" s="145"/>
      <c r="J5" s="145"/>
      <c r="K5" s="145"/>
      <c r="L5" s="145"/>
      <c r="M5" s="151"/>
      <c r="N5" s="145"/>
      <c r="O5" s="145"/>
      <c r="P5" s="63" t="s">
        <v>12</v>
      </c>
      <c r="Q5" s="63" t="s">
        <v>10</v>
      </c>
      <c r="R5" s="74"/>
      <c r="S5" s="71"/>
      <c r="T5" s="71"/>
      <c r="U5" s="71"/>
      <c r="V5" s="71"/>
      <c r="W5" s="71"/>
      <c r="X5" s="71"/>
      <c r="Y5" s="71"/>
      <c r="Z5" s="71"/>
      <c r="AA5" s="71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</row>
    <row r="6" spans="1:77" s="73" customFormat="1" ht="18.75" customHeight="1">
      <c r="A6" s="70"/>
      <c r="B6" s="75" t="s">
        <v>45</v>
      </c>
      <c r="C6" s="75" t="s">
        <v>46</v>
      </c>
      <c r="D6" s="75" t="s">
        <v>47</v>
      </c>
      <c r="E6" s="76" t="s">
        <v>48</v>
      </c>
      <c r="F6" s="75" t="s">
        <v>49</v>
      </c>
      <c r="G6" s="75" t="s">
        <v>50</v>
      </c>
      <c r="H6" s="75" t="s">
        <v>51</v>
      </c>
      <c r="I6" s="77" t="s">
        <v>52</v>
      </c>
      <c r="J6" s="77" t="s">
        <v>53</v>
      </c>
      <c r="K6" s="77" t="s">
        <v>54</v>
      </c>
      <c r="L6" s="77" t="s">
        <v>55</v>
      </c>
      <c r="M6" s="76" t="s">
        <v>56</v>
      </c>
      <c r="N6" s="77" t="s">
        <v>57</v>
      </c>
      <c r="O6" s="77" t="s">
        <v>58</v>
      </c>
      <c r="P6" s="63"/>
      <c r="Q6" s="63"/>
      <c r="R6" s="64"/>
      <c r="S6" s="71"/>
      <c r="T6" s="71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</row>
    <row r="7" spans="2:18" ht="13.5">
      <c r="B7" s="66">
        <v>1</v>
      </c>
      <c r="C7" s="78" t="s">
        <v>125</v>
      </c>
      <c r="D7" s="79"/>
      <c r="E7" s="80">
        <f>'OSAP 1257 Nettó'!$D$6</f>
        <v>0</v>
      </c>
      <c r="F7" s="81"/>
      <c r="G7" s="81"/>
      <c r="H7" s="81"/>
      <c r="I7" s="81"/>
      <c r="J7" s="81"/>
      <c r="K7" s="81"/>
      <c r="L7" s="81"/>
      <c r="M7" s="80">
        <f>(D7+E7+F7+G7)-(H7+I7+J7+K7+L7)</f>
        <v>0</v>
      </c>
      <c r="N7" s="81"/>
      <c r="O7" s="81"/>
      <c r="P7" s="82" t="str">
        <f>IF(AND(I7=0,N7=0)+OR(AND(I7&gt;0,N7&gt;0)),"Jó","Legyen érték is!")</f>
        <v>Jó</v>
      </c>
      <c r="Q7" s="82" t="str">
        <f>IF(AND(J7=0,O7=0)+OR(AND(J7&gt;0,O7&gt;0)),"Jó","Legyen érték is!")</f>
        <v>Jó</v>
      </c>
      <c r="R7" s="83" t="str">
        <f>IF(M7&lt;0,"Készlet negatív!"," ")</f>
        <v> </v>
      </c>
    </row>
    <row r="8" spans="2:18" ht="13.5">
      <c r="B8" s="66">
        <v>2</v>
      </c>
      <c r="C8" s="78" t="s">
        <v>126</v>
      </c>
      <c r="D8" s="79"/>
      <c r="E8" s="80">
        <f>'OSAP 1257 Nettó'!$F$6</f>
        <v>0</v>
      </c>
      <c r="F8" s="81"/>
      <c r="G8" s="81"/>
      <c r="H8" s="81"/>
      <c r="I8" s="81"/>
      <c r="J8" s="81"/>
      <c r="K8" s="81"/>
      <c r="L8" s="81"/>
      <c r="M8" s="80">
        <f aca="true" t="shared" si="0" ref="M8:M40">(D8+E8+F8+G8)-(H8+I8+J8+K8+L8)</f>
        <v>0</v>
      </c>
      <c r="N8" s="81"/>
      <c r="O8" s="81"/>
      <c r="P8" s="82" t="str">
        <f aca="true" t="shared" si="1" ref="P8:P25">IF(AND(I8=0,N8=0)+OR(AND(I8&gt;0,N8&gt;0)),"Jó","Legyen érték is!")</f>
        <v>Jó</v>
      </c>
      <c r="Q8" s="82" t="str">
        <f aca="true" t="shared" si="2" ref="Q8:Q25">IF(AND(J8=0,O8=0)+OR(AND(J8&gt;0,O8&gt;0)),"Jó","Legyen érték is!")</f>
        <v>Jó</v>
      </c>
      <c r="R8" s="83" t="str">
        <f aca="true" t="shared" si="3" ref="R8:R42">IF(M8&lt;0,"Készlet negatív!","  ")</f>
        <v>  </v>
      </c>
    </row>
    <row r="9" spans="2:18" ht="13.5">
      <c r="B9" s="66">
        <v>3</v>
      </c>
      <c r="C9" s="78" t="s">
        <v>127</v>
      </c>
      <c r="D9" s="79"/>
      <c r="E9" s="80">
        <f>'OSAP 1257 Nettó'!$K$6</f>
        <v>0</v>
      </c>
      <c r="F9" s="81"/>
      <c r="G9" s="81"/>
      <c r="H9" s="81"/>
      <c r="I9" s="81"/>
      <c r="J9" s="81"/>
      <c r="K9" s="81"/>
      <c r="L9" s="81"/>
      <c r="M9" s="80">
        <f t="shared" si="0"/>
        <v>0</v>
      </c>
      <c r="N9" s="81"/>
      <c r="O9" s="81"/>
      <c r="P9" s="82" t="str">
        <f t="shared" si="1"/>
        <v>Jó</v>
      </c>
      <c r="Q9" s="82" t="str">
        <f t="shared" si="2"/>
        <v>Jó</v>
      </c>
      <c r="R9" s="83" t="str">
        <f t="shared" si="3"/>
        <v>  </v>
      </c>
    </row>
    <row r="10" spans="2:18" ht="13.5">
      <c r="B10" s="66">
        <v>4</v>
      </c>
      <c r="C10" s="78" t="s">
        <v>128</v>
      </c>
      <c r="D10" s="79"/>
      <c r="E10" s="80">
        <f>'OSAP 1257 Nettó'!$E$6+'OSAP 1257 Nettó'!$G$6+'OSAP 1257 Nettó'!$H$6+'OSAP 1257 Nettó'!$I$6+'OSAP 1257 Nettó'!$L$6</f>
        <v>0</v>
      </c>
      <c r="F10" s="81"/>
      <c r="G10" s="81"/>
      <c r="H10" s="81"/>
      <c r="I10" s="81"/>
      <c r="J10" s="81"/>
      <c r="K10" s="81"/>
      <c r="L10" s="81"/>
      <c r="M10" s="80">
        <f t="shared" si="0"/>
        <v>0</v>
      </c>
      <c r="N10" s="81"/>
      <c r="O10" s="81"/>
      <c r="P10" s="82" t="str">
        <f t="shared" si="1"/>
        <v>Jó</v>
      </c>
      <c r="Q10" s="82" t="str">
        <f t="shared" si="2"/>
        <v>Jó</v>
      </c>
      <c r="R10" s="83" t="str">
        <f t="shared" si="3"/>
        <v>  </v>
      </c>
    </row>
    <row r="11" spans="2:18" ht="13.5">
      <c r="B11" s="66">
        <v>5</v>
      </c>
      <c r="C11" s="78" t="s">
        <v>129</v>
      </c>
      <c r="D11" s="79"/>
      <c r="E11" s="80">
        <f>'OSAP 1257 Nettó'!$O$6</f>
        <v>0</v>
      </c>
      <c r="F11" s="81"/>
      <c r="G11" s="81"/>
      <c r="H11" s="81"/>
      <c r="I11" s="81"/>
      <c r="J11" s="81"/>
      <c r="K11" s="81"/>
      <c r="L11" s="81"/>
      <c r="M11" s="80">
        <f t="shared" si="0"/>
        <v>0</v>
      </c>
      <c r="N11" s="81"/>
      <c r="O11" s="81"/>
      <c r="P11" s="82" t="str">
        <f t="shared" si="1"/>
        <v>Jó</v>
      </c>
      <c r="Q11" s="82" t="str">
        <f t="shared" si="2"/>
        <v>Jó</v>
      </c>
      <c r="R11" s="83" t="str">
        <f t="shared" si="3"/>
        <v>  </v>
      </c>
    </row>
    <row r="12" spans="2:18" ht="13.5">
      <c r="B12" s="66">
        <v>6</v>
      </c>
      <c r="C12" s="78" t="s">
        <v>130</v>
      </c>
      <c r="D12" s="79"/>
      <c r="E12" s="80">
        <f>'OSAP 1257 Nettó'!$D$7</f>
        <v>0</v>
      </c>
      <c r="F12" s="81"/>
      <c r="G12" s="81"/>
      <c r="H12" s="81"/>
      <c r="I12" s="81"/>
      <c r="J12" s="81"/>
      <c r="K12" s="81"/>
      <c r="L12" s="81"/>
      <c r="M12" s="80">
        <f t="shared" si="0"/>
        <v>0</v>
      </c>
      <c r="N12" s="81"/>
      <c r="O12" s="81"/>
      <c r="P12" s="82" t="str">
        <f t="shared" si="1"/>
        <v>Jó</v>
      </c>
      <c r="Q12" s="82" t="str">
        <f t="shared" si="2"/>
        <v>Jó</v>
      </c>
      <c r="R12" s="83" t="str">
        <f t="shared" si="3"/>
        <v>  </v>
      </c>
    </row>
    <row r="13" spans="2:18" ht="13.5">
      <c r="B13" s="66">
        <v>7</v>
      </c>
      <c r="C13" s="78" t="s">
        <v>131</v>
      </c>
      <c r="D13" s="79"/>
      <c r="E13" s="80">
        <f>'OSAP 1257 Nettó'!$F$7</f>
        <v>0</v>
      </c>
      <c r="F13" s="81"/>
      <c r="G13" s="81"/>
      <c r="H13" s="81"/>
      <c r="I13" s="81"/>
      <c r="J13" s="81"/>
      <c r="K13" s="81"/>
      <c r="L13" s="81"/>
      <c r="M13" s="80">
        <f t="shared" si="0"/>
        <v>0</v>
      </c>
      <c r="N13" s="81"/>
      <c r="O13" s="81"/>
      <c r="P13" s="82" t="str">
        <f t="shared" si="1"/>
        <v>Jó</v>
      </c>
      <c r="Q13" s="82" t="str">
        <f t="shared" si="2"/>
        <v>Jó</v>
      </c>
      <c r="R13" s="83" t="str">
        <f t="shared" si="3"/>
        <v>  </v>
      </c>
    </row>
    <row r="14" spans="2:18" ht="13.5">
      <c r="B14" s="66">
        <v>8</v>
      </c>
      <c r="C14" s="78" t="s">
        <v>132</v>
      </c>
      <c r="D14" s="79"/>
      <c r="E14" s="80">
        <f>'OSAP 1257 Nettó'!$K$7</f>
        <v>0</v>
      </c>
      <c r="F14" s="81"/>
      <c r="G14" s="81"/>
      <c r="H14" s="81"/>
      <c r="I14" s="81"/>
      <c r="J14" s="81"/>
      <c r="K14" s="81"/>
      <c r="L14" s="81"/>
      <c r="M14" s="80">
        <f t="shared" si="0"/>
        <v>0</v>
      </c>
      <c r="N14" s="81"/>
      <c r="O14" s="81"/>
      <c r="P14" s="82" t="str">
        <f t="shared" si="1"/>
        <v>Jó</v>
      </c>
      <c r="Q14" s="82" t="str">
        <f t="shared" si="2"/>
        <v>Jó</v>
      </c>
      <c r="R14" s="83" t="str">
        <f t="shared" si="3"/>
        <v>  </v>
      </c>
    </row>
    <row r="15" spans="2:18" ht="13.5">
      <c r="B15" s="66">
        <v>9</v>
      </c>
      <c r="C15" s="78" t="s">
        <v>133</v>
      </c>
      <c r="D15" s="79"/>
      <c r="E15" s="80">
        <f>'OSAP 1257 Nettó'!$E$7+'OSAP 1257 Nettó'!$G$7+'OSAP 1257 Nettó'!$H$7+'OSAP 1257 Nettó'!$I$7+'OSAP 1257 Nettó'!$L$7</f>
        <v>0</v>
      </c>
      <c r="F15" s="81"/>
      <c r="G15" s="81"/>
      <c r="H15" s="81"/>
      <c r="I15" s="81"/>
      <c r="J15" s="81"/>
      <c r="K15" s="81"/>
      <c r="L15" s="81"/>
      <c r="M15" s="80">
        <f t="shared" si="0"/>
        <v>0</v>
      </c>
      <c r="N15" s="81"/>
      <c r="O15" s="81"/>
      <c r="P15" s="82" t="str">
        <f t="shared" si="1"/>
        <v>Jó</v>
      </c>
      <c r="Q15" s="82" t="str">
        <f t="shared" si="2"/>
        <v>Jó</v>
      </c>
      <c r="R15" s="83" t="str">
        <f t="shared" si="3"/>
        <v>  </v>
      </c>
    </row>
    <row r="16" spans="2:18" ht="12.75">
      <c r="B16" s="84">
        <v>10</v>
      </c>
      <c r="C16" s="85" t="s">
        <v>134</v>
      </c>
      <c r="D16" s="80">
        <f aca="true" t="shared" si="4" ref="D16:O16">SUM(D12:D15)</f>
        <v>0</v>
      </c>
      <c r="E16" s="80">
        <f>'OSAP 1257 Nettó'!$N$7</f>
        <v>0</v>
      </c>
      <c r="F16" s="80">
        <f>SUM(F12:F15)</f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0">
        <f t="shared" si="4"/>
        <v>0</v>
      </c>
      <c r="P16" s="82" t="str">
        <f t="shared" si="1"/>
        <v>Jó</v>
      </c>
      <c r="Q16" s="82" t="str">
        <f t="shared" si="2"/>
        <v>Jó</v>
      </c>
      <c r="R16" s="83" t="str">
        <f t="shared" si="3"/>
        <v>  </v>
      </c>
    </row>
    <row r="17" spans="2:18" ht="13.5">
      <c r="B17" s="66">
        <v>11</v>
      </c>
      <c r="C17" s="78" t="s">
        <v>135</v>
      </c>
      <c r="D17" s="79"/>
      <c r="E17" s="80">
        <f>'OSAP 1257 Nettó'!$O$7</f>
        <v>0</v>
      </c>
      <c r="F17" s="81"/>
      <c r="G17" s="81"/>
      <c r="H17" s="81"/>
      <c r="I17" s="81"/>
      <c r="J17" s="81"/>
      <c r="K17" s="81"/>
      <c r="L17" s="81"/>
      <c r="M17" s="80">
        <f t="shared" si="0"/>
        <v>0</v>
      </c>
      <c r="N17" s="81"/>
      <c r="O17" s="81"/>
      <c r="P17" s="82" t="str">
        <f t="shared" si="1"/>
        <v>Jó</v>
      </c>
      <c r="Q17" s="82" t="str">
        <f t="shared" si="2"/>
        <v>Jó</v>
      </c>
      <c r="R17" s="83" t="str">
        <f t="shared" si="3"/>
        <v>  </v>
      </c>
    </row>
    <row r="18" spans="2:18" ht="12.75">
      <c r="B18" s="84">
        <v>12</v>
      </c>
      <c r="C18" s="85" t="s">
        <v>136</v>
      </c>
      <c r="D18" s="80">
        <f>D7+D8+D9+D10+D11+D16+D17</f>
        <v>0</v>
      </c>
      <c r="E18" s="80">
        <f>'OSAP 1257 Nettó'!$P$6+'OSAP 1257 Nettó'!$P$7</f>
        <v>0</v>
      </c>
      <c r="F18" s="80">
        <f>F7+F8+F9+F10+F11+F16+F17</f>
        <v>0</v>
      </c>
      <c r="G18" s="80">
        <f aca="true" t="shared" si="5" ref="G18:O18">G7+G8+G9+G10+G11+G16+G17</f>
        <v>0</v>
      </c>
      <c r="H18" s="80">
        <f t="shared" si="5"/>
        <v>0</v>
      </c>
      <c r="I18" s="80">
        <f t="shared" si="5"/>
        <v>0</v>
      </c>
      <c r="J18" s="80">
        <f t="shared" si="5"/>
        <v>0</v>
      </c>
      <c r="K18" s="80">
        <f t="shared" si="5"/>
        <v>0</v>
      </c>
      <c r="L18" s="80">
        <f t="shared" si="5"/>
        <v>0</v>
      </c>
      <c r="M18" s="80">
        <f t="shared" si="5"/>
        <v>0</v>
      </c>
      <c r="N18" s="80">
        <f t="shared" si="5"/>
        <v>0</v>
      </c>
      <c r="O18" s="80">
        <f t="shared" si="5"/>
        <v>0</v>
      </c>
      <c r="P18" s="82" t="str">
        <f t="shared" si="1"/>
        <v>Jó</v>
      </c>
      <c r="Q18" s="82" t="str">
        <f t="shared" si="2"/>
        <v>Jó</v>
      </c>
      <c r="R18" s="83" t="str">
        <f t="shared" si="3"/>
        <v>  </v>
      </c>
    </row>
    <row r="19" spans="2:18" ht="13.5">
      <c r="B19" s="66">
        <v>13</v>
      </c>
      <c r="C19" s="78" t="s">
        <v>171</v>
      </c>
      <c r="D19" s="79"/>
      <c r="E19" s="80">
        <f>'OSAP 1257 Nettó'!$N$8</f>
        <v>0</v>
      </c>
      <c r="F19" s="81"/>
      <c r="G19" s="81"/>
      <c r="H19" s="81"/>
      <c r="I19" s="81"/>
      <c r="J19" s="81"/>
      <c r="K19" s="81"/>
      <c r="L19" s="81"/>
      <c r="M19" s="80">
        <f>(D19+E19+F19+G19)-(H19+I19+J19+K19+L19)</f>
        <v>0</v>
      </c>
      <c r="N19" s="81"/>
      <c r="O19" s="81"/>
      <c r="P19" s="82" t="str">
        <f t="shared" si="1"/>
        <v>Jó</v>
      </c>
      <c r="Q19" s="82" t="str">
        <f t="shared" si="2"/>
        <v>Jó</v>
      </c>
      <c r="R19" s="83" t="str">
        <f t="shared" si="3"/>
        <v>  </v>
      </c>
    </row>
    <row r="20" spans="2:18" ht="13.5">
      <c r="B20" s="66">
        <v>14</v>
      </c>
      <c r="C20" s="78" t="s">
        <v>172</v>
      </c>
      <c r="D20" s="79"/>
      <c r="E20" s="80">
        <f>'OSAP 1257 Nettó'!$O$8</f>
        <v>0</v>
      </c>
      <c r="F20" s="81"/>
      <c r="G20" s="81"/>
      <c r="H20" s="81"/>
      <c r="I20" s="81"/>
      <c r="J20" s="81"/>
      <c r="K20" s="81"/>
      <c r="L20" s="81"/>
      <c r="M20" s="80">
        <f t="shared" si="0"/>
        <v>0</v>
      </c>
      <c r="N20" s="81"/>
      <c r="O20" s="81"/>
      <c r="P20" s="82" t="str">
        <f t="shared" si="1"/>
        <v>Jó</v>
      </c>
      <c r="Q20" s="82" t="str">
        <f t="shared" si="2"/>
        <v>Jó</v>
      </c>
      <c r="R20" s="83" t="str">
        <f t="shared" si="3"/>
        <v>  </v>
      </c>
    </row>
    <row r="21" spans="2:18" ht="12.75">
      <c r="B21" s="84">
        <v>15</v>
      </c>
      <c r="C21" s="85" t="s">
        <v>173</v>
      </c>
      <c r="D21" s="80">
        <f aca="true" t="shared" si="6" ref="D21:O21">D19+D20</f>
        <v>0</v>
      </c>
      <c r="E21" s="80">
        <f>'OSAP 1257 Nettó'!$P$8</f>
        <v>0</v>
      </c>
      <c r="F21" s="80">
        <f>F19+F20</f>
        <v>0</v>
      </c>
      <c r="G21" s="80">
        <f t="shared" si="6"/>
        <v>0</v>
      </c>
      <c r="H21" s="80">
        <f t="shared" si="6"/>
        <v>0</v>
      </c>
      <c r="I21" s="80">
        <f t="shared" si="6"/>
        <v>0</v>
      </c>
      <c r="J21" s="80">
        <f t="shared" si="6"/>
        <v>0</v>
      </c>
      <c r="K21" s="80">
        <f t="shared" si="6"/>
        <v>0</v>
      </c>
      <c r="L21" s="80">
        <f t="shared" si="6"/>
        <v>0</v>
      </c>
      <c r="M21" s="80">
        <f t="shared" si="6"/>
        <v>0</v>
      </c>
      <c r="N21" s="80">
        <f t="shared" si="6"/>
        <v>0</v>
      </c>
      <c r="O21" s="80">
        <f t="shared" si="6"/>
        <v>0</v>
      </c>
      <c r="P21" s="82" t="str">
        <f t="shared" si="1"/>
        <v>Jó</v>
      </c>
      <c r="Q21" s="82" t="str">
        <f t="shared" si="2"/>
        <v>Jó</v>
      </c>
      <c r="R21" s="83" t="str">
        <f t="shared" si="3"/>
        <v>  </v>
      </c>
    </row>
    <row r="22" spans="2:18" ht="13.5">
      <c r="B22" s="66">
        <v>16</v>
      </c>
      <c r="C22" s="78" t="s">
        <v>137</v>
      </c>
      <c r="D22" s="79"/>
      <c r="E22" s="80">
        <f>'OSAP 1257 Nettó'!$P$9</f>
        <v>0</v>
      </c>
      <c r="F22" s="81"/>
      <c r="G22" s="81"/>
      <c r="H22" s="81"/>
      <c r="I22" s="81"/>
      <c r="J22" s="81"/>
      <c r="K22" s="81"/>
      <c r="L22" s="81"/>
      <c r="M22" s="80">
        <f t="shared" si="0"/>
        <v>0</v>
      </c>
      <c r="N22" s="81"/>
      <c r="O22" s="81"/>
      <c r="P22" s="82" t="str">
        <f t="shared" si="1"/>
        <v>Jó</v>
      </c>
      <c r="Q22" s="82" t="str">
        <f t="shared" si="2"/>
        <v>Jó</v>
      </c>
      <c r="R22" s="83" t="str">
        <f t="shared" si="3"/>
        <v>  </v>
      </c>
    </row>
    <row r="23" spans="2:18" ht="13.5">
      <c r="B23" s="66">
        <v>17</v>
      </c>
      <c r="C23" s="78" t="s">
        <v>138</v>
      </c>
      <c r="D23" s="79"/>
      <c r="E23" s="80">
        <f>'OSAP 1257 Nettó'!$D$10+'OSAP 1257 Nettó'!$E$10</f>
        <v>0</v>
      </c>
      <c r="F23" s="81"/>
      <c r="G23" s="81"/>
      <c r="H23" s="81"/>
      <c r="I23" s="81"/>
      <c r="J23" s="81"/>
      <c r="K23" s="81"/>
      <c r="L23" s="81"/>
      <c r="M23" s="80">
        <f t="shared" si="0"/>
        <v>0</v>
      </c>
      <c r="N23" s="81"/>
      <c r="O23" s="81"/>
      <c r="P23" s="82" t="str">
        <f t="shared" si="1"/>
        <v>Jó</v>
      </c>
      <c r="Q23" s="82" t="str">
        <f t="shared" si="2"/>
        <v>Jó</v>
      </c>
      <c r="R23" s="83" t="str">
        <f t="shared" si="3"/>
        <v>  </v>
      </c>
    </row>
    <row r="24" spans="2:18" ht="13.5">
      <c r="B24" s="66">
        <v>18</v>
      </c>
      <c r="C24" s="78" t="s">
        <v>139</v>
      </c>
      <c r="D24" s="79"/>
      <c r="E24" s="80">
        <f>'OSAP 1257 Nettó'!$F$10</f>
        <v>0</v>
      </c>
      <c r="F24" s="81"/>
      <c r="G24" s="81"/>
      <c r="H24" s="81"/>
      <c r="I24" s="81"/>
      <c r="J24" s="81"/>
      <c r="K24" s="81"/>
      <c r="L24" s="81"/>
      <c r="M24" s="80">
        <f t="shared" si="0"/>
        <v>0</v>
      </c>
      <c r="N24" s="81"/>
      <c r="O24" s="81"/>
      <c r="P24" s="82" t="str">
        <f t="shared" si="1"/>
        <v>Jó</v>
      </c>
      <c r="Q24" s="82" t="str">
        <f t="shared" si="2"/>
        <v>Jó</v>
      </c>
      <c r="R24" s="83" t="str">
        <f t="shared" si="3"/>
        <v>  </v>
      </c>
    </row>
    <row r="25" spans="2:18" ht="13.5">
      <c r="B25" s="66">
        <v>19</v>
      </c>
      <c r="C25" s="78" t="s">
        <v>140</v>
      </c>
      <c r="D25" s="79"/>
      <c r="E25" s="80">
        <f>'OSAP 1257 Nettó'!$G$10</f>
        <v>0</v>
      </c>
      <c r="F25" s="81"/>
      <c r="G25" s="81"/>
      <c r="H25" s="81"/>
      <c r="I25" s="81"/>
      <c r="J25" s="81"/>
      <c r="K25" s="81"/>
      <c r="L25" s="81"/>
      <c r="M25" s="80">
        <f t="shared" si="0"/>
        <v>0</v>
      </c>
      <c r="N25" s="81"/>
      <c r="O25" s="81"/>
      <c r="P25" s="82" t="str">
        <f t="shared" si="1"/>
        <v>Jó</v>
      </c>
      <c r="Q25" s="82" t="str">
        <f t="shared" si="2"/>
        <v>Jó</v>
      </c>
      <c r="R25" s="83" t="str">
        <f t="shared" si="3"/>
        <v>  </v>
      </c>
    </row>
    <row r="26" spans="2:18" ht="13.5">
      <c r="B26" s="66">
        <v>20</v>
      </c>
      <c r="C26" s="78" t="s">
        <v>141</v>
      </c>
      <c r="D26" s="79"/>
      <c r="E26" s="80">
        <f>'OSAP 1257 Nettó'!$H$10</f>
        <v>0</v>
      </c>
      <c r="F26" s="81"/>
      <c r="G26" s="81"/>
      <c r="H26" s="81"/>
      <c r="I26" s="81"/>
      <c r="J26" s="81"/>
      <c r="K26" s="81"/>
      <c r="L26" s="81"/>
      <c r="M26" s="80">
        <f t="shared" si="0"/>
        <v>0</v>
      </c>
      <c r="N26" s="81"/>
      <c r="O26" s="81"/>
      <c r="P26" s="82" t="str">
        <f>IF(AND(I26=0,N26=0)+OR(AND(I26&gt;0,N26&gt;0)),"Jó","Legyen érték is!")</f>
        <v>Jó</v>
      </c>
      <c r="Q26" s="82" t="str">
        <f>IF(AND(J26=0,O26=0)+OR(AND(J26&gt;0,O26&gt;0)),"Jó","Legyen érték is!")</f>
        <v>Jó</v>
      </c>
      <c r="R26" s="83" t="str">
        <f t="shared" si="3"/>
        <v>  </v>
      </c>
    </row>
    <row r="27" spans="2:18" ht="13.5">
      <c r="B27" s="66">
        <v>21</v>
      </c>
      <c r="C27" s="78" t="s">
        <v>142</v>
      </c>
      <c r="D27" s="79"/>
      <c r="E27" s="80">
        <f>'OSAP 1257 Nettó'!$I$10</f>
        <v>0</v>
      </c>
      <c r="F27" s="81"/>
      <c r="G27" s="81"/>
      <c r="H27" s="81"/>
      <c r="I27" s="81"/>
      <c r="J27" s="81"/>
      <c r="K27" s="81"/>
      <c r="L27" s="81"/>
      <c r="M27" s="80">
        <f t="shared" si="0"/>
        <v>0</v>
      </c>
      <c r="N27" s="81"/>
      <c r="O27" s="81"/>
      <c r="P27" s="82" t="str">
        <f aca="true" t="shared" si="7" ref="P27:P42">IF(AND(I27=0,N27=0)+OR(AND(I27&gt;0,N27&gt;0)),"Jó","Legyen érték is!")</f>
        <v>Jó</v>
      </c>
      <c r="Q27" s="82" t="str">
        <f aca="true" t="shared" si="8" ref="Q27:Q42">IF(AND(J27=0,O27=0)+OR(AND(J27&gt;0,O27&gt;0)),"Jó","Legyen érték is!")</f>
        <v>Jó</v>
      </c>
      <c r="R27" s="83" t="str">
        <f t="shared" si="3"/>
        <v>  </v>
      </c>
    </row>
    <row r="28" spans="2:18" ht="13.5">
      <c r="B28" s="66">
        <v>22</v>
      </c>
      <c r="C28" s="78" t="s">
        <v>143</v>
      </c>
      <c r="D28" s="79"/>
      <c r="E28" s="80">
        <f>'OSAP 1257 Nettó'!$K$10</f>
        <v>0</v>
      </c>
      <c r="F28" s="81"/>
      <c r="G28" s="81"/>
      <c r="H28" s="81"/>
      <c r="I28" s="81"/>
      <c r="J28" s="81"/>
      <c r="K28" s="81"/>
      <c r="L28" s="81"/>
      <c r="M28" s="80">
        <f t="shared" si="0"/>
        <v>0</v>
      </c>
      <c r="N28" s="81"/>
      <c r="O28" s="81"/>
      <c r="P28" s="82" t="str">
        <f t="shared" si="7"/>
        <v>Jó</v>
      </c>
      <c r="Q28" s="82" t="str">
        <f t="shared" si="8"/>
        <v>Jó</v>
      </c>
      <c r="R28" s="83" t="str">
        <f t="shared" si="3"/>
        <v>  </v>
      </c>
    </row>
    <row r="29" spans="2:18" ht="13.5">
      <c r="B29" s="66">
        <v>23</v>
      </c>
      <c r="C29" s="78" t="s">
        <v>144</v>
      </c>
      <c r="D29" s="79"/>
      <c r="E29" s="80">
        <f>'OSAP 1257 Nettó'!$L$10</f>
        <v>0</v>
      </c>
      <c r="F29" s="81"/>
      <c r="G29" s="81"/>
      <c r="H29" s="81"/>
      <c r="I29" s="81"/>
      <c r="J29" s="81"/>
      <c r="K29" s="81"/>
      <c r="L29" s="81"/>
      <c r="M29" s="80">
        <f t="shared" si="0"/>
        <v>0</v>
      </c>
      <c r="N29" s="81"/>
      <c r="O29" s="81"/>
      <c r="P29" s="82" t="str">
        <f t="shared" si="7"/>
        <v>Jó</v>
      </c>
      <c r="Q29" s="82" t="str">
        <f t="shared" si="8"/>
        <v>Jó</v>
      </c>
      <c r="R29" s="83" t="str">
        <f t="shared" si="3"/>
        <v>  </v>
      </c>
    </row>
    <row r="30" spans="2:18" ht="13.5">
      <c r="B30" s="66">
        <v>24</v>
      </c>
      <c r="C30" s="78" t="s">
        <v>145</v>
      </c>
      <c r="D30" s="79"/>
      <c r="E30" s="80">
        <f>'OSAP 1257 Nettó'!$O$10</f>
        <v>0</v>
      </c>
      <c r="F30" s="81"/>
      <c r="G30" s="81"/>
      <c r="H30" s="81"/>
      <c r="I30" s="81"/>
      <c r="J30" s="81"/>
      <c r="K30" s="81"/>
      <c r="L30" s="81"/>
      <c r="M30" s="80">
        <f t="shared" si="0"/>
        <v>0</v>
      </c>
      <c r="N30" s="81"/>
      <c r="O30" s="81"/>
      <c r="P30" s="82" t="str">
        <f t="shared" si="7"/>
        <v>Jó</v>
      </c>
      <c r="Q30" s="82" t="str">
        <f t="shared" si="8"/>
        <v>Jó</v>
      </c>
      <c r="R30" s="83" t="str">
        <f t="shared" si="3"/>
        <v>  </v>
      </c>
    </row>
    <row r="31" spans="2:18" ht="12.75">
      <c r="B31" s="84">
        <v>25</v>
      </c>
      <c r="C31" s="85" t="s">
        <v>146</v>
      </c>
      <c r="D31" s="80">
        <f aca="true" t="shared" si="9" ref="D31:O31">SUM(D23:D30)</f>
        <v>0</v>
      </c>
      <c r="E31" s="80">
        <f>'OSAP 1257 Nettó'!$P$10</f>
        <v>0</v>
      </c>
      <c r="F31" s="80">
        <f>SUM(F23:F30)</f>
        <v>0</v>
      </c>
      <c r="G31" s="80">
        <f t="shared" si="9"/>
        <v>0</v>
      </c>
      <c r="H31" s="80">
        <f t="shared" si="9"/>
        <v>0</v>
      </c>
      <c r="I31" s="80">
        <f t="shared" si="9"/>
        <v>0</v>
      </c>
      <c r="J31" s="80">
        <f>SUM(J23:J30)</f>
        <v>0</v>
      </c>
      <c r="K31" s="80">
        <f t="shared" si="9"/>
        <v>0</v>
      </c>
      <c r="L31" s="80">
        <f t="shared" si="9"/>
        <v>0</v>
      </c>
      <c r="M31" s="80">
        <f>SUM(M23:M30)</f>
        <v>0</v>
      </c>
      <c r="N31" s="80">
        <f t="shared" si="9"/>
        <v>0</v>
      </c>
      <c r="O31" s="80">
        <f t="shared" si="9"/>
        <v>0</v>
      </c>
      <c r="P31" s="82" t="str">
        <f t="shared" si="7"/>
        <v>Jó</v>
      </c>
      <c r="Q31" s="82" t="str">
        <f t="shared" si="8"/>
        <v>Jó</v>
      </c>
      <c r="R31" s="83" t="str">
        <f t="shared" si="3"/>
        <v>  </v>
      </c>
    </row>
    <row r="32" spans="2:18" ht="13.5">
      <c r="B32" s="66">
        <v>26</v>
      </c>
      <c r="C32" s="78" t="s">
        <v>147</v>
      </c>
      <c r="D32" s="79"/>
      <c r="E32" s="80">
        <f>'OSAP 1257 Nettó'!$D$11+'OSAP 1257 Nettó'!$E$11+'OSAP 1257 Nettó'!$F$11+'OSAP 1257 Nettó'!$G$11+'OSAP 1257 Nettó'!$H$11+'OSAP 1257 Nettó'!$I$11</f>
        <v>0</v>
      </c>
      <c r="F32" s="81"/>
      <c r="G32" s="81"/>
      <c r="H32" s="81"/>
      <c r="I32" s="81"/>
      <c r="J32" s="81"/>
      <c r="K32" s="81"/>
      <c r="L32" s="81"/>
      <c r="M32" s="80">
        <f t="shared" si="0"/>
        <v>0</v>
      </c>
      <c r="N32" s="81"/>
      <c r="O32" s="81"/>
      <c r="P32" s="82" t="str">
        <f t="shared" si="7"/>
        <v>Jó</v>
      </c>
      <c r="Q32" s="82" t="str">
        <f t="shared" si="8"/>
        <v>Jó</v>
      </c>
      <c r="R32" s="83" t="str">
        <f t="shared" si="3"/>
        <v>  </v>
      </c>
    </row>
    <row r="33" spans="2:18" ht="13.5">
      <c r="B33" s="66">
        <v>27</v>
      </c>
      <c r="C33" s="78" t="s">
        <v>148</v>
      </c>
      <c r="D33" s="79"/>
      <c r="E33" s="80">
        <f>'OSAP 1257 Nettó'!$K$11+'OSAP 1257 Nettó'!$L$11</f>
        <v>0</v>
      </c>
      <c r="F33" s="81"/>
      <c r="G33" s="81"/>
      <c r="H33" s="81"/>
      <c r="I33" s="81"/>
      <c r="J33" s="81"/>
      <c r="K33" s="81"/>
      <c r="L33" s="81"/>
      <c r="M33" s="80">
        <f t="shared" si="0"/>
        <v>0</v>
      </c>
      <c r="N33" s="81"/>
      <c r="O33" s="81"/>
      <c r="P33" s="82" t="str">
        <f t="shared" si="7"/>
        <v>Jó</v>
      </c>
      <c r="Q33" s="82" t="str">
        <f t="shared" si="8"/>
        <v>Jó</v>
      </c>
      <c r="R33" s="83" t="str">
        <f t="shared" si="3"/>
        <v>  </v>
      </c>
    </row>
    <row r="34" spans="2:18" ht="13.5">
      <c r="B34" s="66">
        <v>28</v>
      </c>
      <c r="C34" s="78" t="s">
        <v>145</v>
      </c>
      <c r="D34" s="79"/>
      <c r="E34" s="80">
        <f>'OSAP 1257 Nettó'!$O$11</f>
        <v>0</v>
      </c>
      <c r="F34" s="81"/>
      <c r="G34" s="81"/>
      <c r="H34" s="81"/>
      <c r="I34" s="81"/>
      <c r="J34" s="81"/>
      <c r="K34" s="81"/>
      <c r="L34" s="81"/>
      <c r="M34" s="80">
        <f t="shared" si="0"/>
        <v>0</v>
      </c>
      <c r="N34" s="81"/>
      <c r="O34" s="81"/>
      <c r="P34" s="82" t="str">
        <f t="shared" si="7"/>
        <v>Jó</v>
      </c>
      <c r="Q34" s="82" t="str">
        <f t="shared" si="8"/>
        <v>Jó</v>
      </c>
      <c r="R34" s="83" t="str">
        <f t="shared" si="3"/>
        <v>  </v>
      </c>
    </row>
    <row r="35" spans="2:18" ht="12.75">
      <c r="B35" s="84">
        <v>29</v>
      </c>
      <c r="C35" s="85" t="s">
        <v>149</v>
      </c>
      <c r="D35" s="80">
        <f aca="true" t="shared" si="10" ref="D35:O35">D32+D33+D34</f>
        <v>0</v>
      </c>
      <c r="E35" s="80">
        <f>'OSAP 1257 Nettó'!$P$11</f>
        <v>0</v>
      </c>
      <c r="F35" s="80">
        <f>F32+F33+F34</f>
        <v>0</v>
      </c>
      <c r="G35" s="80">
        <f t="shared" si="10"/>
        <v>0</v>
      </c>
      <c r="H35" s="80">
        <f t="shared" si="10"/>
        <v>0</v>
      </c>
      <c r="I35" s="80">
        <f>I32+I33+I34</f>
        <v>0</v>
      </c>
      <c r="J35" s="80">
        <f>J32+J33+J34</f>
        <v>0</v>
      </c>
      <c r="K35" s="80">
        <f t="shared" si="10"/>
        <v>0</v>
      </c>
      <c r="L35" s="80">
        <f t="shared" si="10"/>
        <v>0</v>
      </c>
      <c r="M35" s="80">
        <f t="shared" si="10"/>
        <v>0</v>
      </c>
      <c r="N35" s="80">
        <f t="shared" si="10"/>
        <v>0</v>
      </c>
      <c r="O35" s="80">
        <f t="shared" si="10"/>
        <v>0</v>
      </c>
      <c r="P35" s="82" t="str">
        <f t="shared" si="7"/>
        <v>Jó</v>
      </c>
      <c r="Q35" s="82" t="str">
        <f t="shared" si="8"/>
        <v>Jó</v>
      </c>
      <c r="R35" s="83" t="str">
        <f t="shared" si="3"/>
        <v>  </v>
      </c>
    </row>
    <row r="36" spans="2:18" ht="13.5">
      <c r="B36" s="66">
        <v>30</v>
      </c>
      <c r="C36" s="78" t="s">
        <v>150</v>
      </c>
      <c r="D36" s="79"/>
      <c r="E36" s="80">
        <f>'OSAP 1257 Nettó'!$P$12</f>
        <v>0</v>
      </c>
      <c r="F36" s="81"/>
      <c r="G36" s="81"/>
      <c r="H36" s="81"/>
      <c r="I36" s="81"/>
      <c r="J36" s="81"/>
      <c r="K36" s="81"/>
      <c r="L36" s="81"/>
      <c r="M36" s="80">
        <f t="shared" si="0"/>
        <v>0</v>
      </c>
      <c r="N36" s="81"/>
      <c r="O36" s="81"/>
      <c r="P36" s="82" t="str">
        <f t="shared" si="7"/>
        <v>Jó</v>
      </c>
      <c r="Q36" s="82" t="str">
        <f t="shared" si="8"/>
        <v>Jó</v>
      </c>
      <c r="R36" s="83" t="str">
        <f t="shared" si="3"/>
        <v>  </v>
      </c>
    </row>
    <row r="37" spans="2:18" ht="13.5">
      <c r="B37" s="66">
        <v>31</v>
      </c>
      <c r="C37" s="78" t="s">
        <v>160</v>
      </c>
      <c r="D37" s="79"/>
      <c r="E37" s="80">
        <f>'OSAP 1257 Nettó'!$P$13</f>
        <v>0</v>
      </c>
      <c r="F37" s="81"/>
      <c r="G37" s="81"/>
      <c r="H37" s="81"/>
      <c r="I37" s="81"/>
      <c r="J37" s="81"/>
      <c r="K37" s="81"/>
      <c r="L37" s="81"/>
      <c r="M37" s="80">
        <f t="shared" si="0"/>
        <v>0</v>
      </c>
      <c r="N37" s="81"/>
      <c r="O37" s="81"/>
      <c r="P37" s="82" t="str">
        <f t="shared" si="7"/>
        <v>Jó</v>
      </c>
      <c r="Q37" s="82" t="str">
        <f t="shared" si="8"/>
        <v>Jó</v>
      </c>
      <c r="R37" s="83" t="str">
        <f t="shared" si="3"/>
        <v>  </v>
      </c>
    </row>
    <row r="38" spans="2:18" ht="13.5">
      <c r="B38" s="66">
        <v>32</v>
      </c>
      <c r="C38" s="78" t="s">
        <v>161</v>
      </c>
      <c r="D38" s="79"/>
      <c r="E38" s="80">
        <f>'OSAP 1257 Nettó'!$P$15</f>
        <v>0</v>
      </c>
      <c r="F38" s="81"/>
      <c r="G38" s="81"/>
      <c r="H38" s="81"/>
      <c r="I38" s="81"/>
      <c r="J38" s="81"/>
      <c r="K38" s="81"/>
      <c r="L38" s="81"/>
      <c r="M38" s="80">
        <f t="shared" si="0"/>
        <v>0</v>
      </c>
      <c r="N38" s="81"/>
      <c r="O38" s="81"/>
      <c r="P38" s="82" t="str">
        <f t="shared" si="7"/>
        <v>Jó</v>
      </c>
      <c r="Q38" s="82" t="str">
        <f t="shared" si="8"/>
        <v>Jó</v>
      </c>
      <c r="R38" s="83" t="str">
        <f t="shared" si="3"/>
        <v>  </v>
      </c>
    </row>
    <row r="39" spans="2:18" ht="13.5">
      <c r="B39" s="66">
        <v>33</v>
      </c>
      <c r="C39" s="78" t="s">
        <v>151</v>
      </c>
      <c r="D39" s="79"/>
      <c r="E39" s="80">
        <f>'OSAP 1257 Nettó'!$P$16</f>
        <v>0</v>
      </c>
      <c r="F39" s="81"/>
      <c r="G39" s="81"/>
      <c r="H39" s="81"/>
      <c r="I39" s="81"/>
      <c r="J39" s="81"/>
      <c r="K39" s="81"/>
      <c r="L39" s="81"/>
      <c r="M39" s="80">
        <f t="shared" si="0"/>
        <v>0</v>
      </c>
      <c r="N39" s="81"/>
      <c r="O39" s="81"/>
      <c r="P39" s="82" t="str">
        <f t="shared" si="7"/>
        <v>Jó</v>
      </c>
      <c r="Q39" s="82" t="str">
        <f t="shared" si="8"/>
        <v>Jó</v>
      </c>
      <c r="R39" s="83" t="str">
        <f t="shared" si="3"/>
        <v>  </v>
      </c>
    </row>
    <row r="40" spans="2:18" ht="13.5">
      <c r="B40" s="66">
        <v>34</v>
      </c>
      <c r="C40" s="78" t="s">
        <v>152</v>
      </c>
      <c r="D40" s="79"/>
      <c r="E40" s="80">
        <f>'OSAP 1257 Nettó'!$P$17</f>
        <v>0</v>
      </c>
      <c r="F40" s="81"/>
      <c r="G40" s="81"/>
      <c r="H40" s="81"/>
      <c r="I40" s="81"/>
      <c r="J40" s="81"/>
      <c r="K40" s="81"/>
      <c r="L40" s="81"/>
      <c r="M40" s="80">
        <f t="shared" si="0"/>
        <v>0</v>
      </c>
      <c r="N40" s="81"/>
      <c r="O40" s="81"/>
      <c r="P40" s="82" t="str">
        <f t="shared" si="7"/>
        <v>Jó</v>
      </c>
      <c r="Q40" s="82" t="str">
        <f t="shared" si="8"/>
        <v>Jó</v>
      </c>
      <c r="R40" s="83" t="str">
        <f t="shared" si="3"/>
        <v>  </v>
      </c>
    </row>
    <row r="41" spans="2:18" ht="13.5">
      <c r="B41" s="66">
        <v>35</v>
      </c>
      <c r="C41" s="78" t="s">
        <v>153</v>
      </c>
      <c r="D41" s="79"/>
      <c r="E41" s="80">
        <f>'OSAP 1257 Nettó'!$P$21</f>
        <v>0</v>
      </c>
      <c r="F41" s="81"/>
      <c r="G41" s="81"/>
      <c r="H41" s="81"/>
      <c r="I41" s="81"/>
      <c r="J41" s="81"/>
      <c r="K41" s="81"/>
      <c r="L41" s="81"/>
      <c r="M41" s="80">
        <f>(D41+E41+F41+G41)-(H41+I41+J41+K41+L41)</f>
        <v>0</v>
      </c>
      <c r="N41" s="81"/>
      <c r="O41" s="81"/>
      <c r="P41" s="82" t="str">
        <f t="shared" si="7"/>
        <v>Jó</v>
      </c>
      <c r="Q41" s="82" t="str">
        <f t="shared" si="8"/>
        <v>Jó</v>
      </c>
      <c r="R41" s="83" t="str">
        <f t="shared" si="3"/>
        <v>  </v>
      </c>
    </row>
    <row r="42" spans="2:18" ht="12.75">
      <c r="B42" s="84">
        <v>36</v>
      </c>
      <c r="C42" s="85" t="s">
        <v>14</v>
      </c>
      <c r="D42" s="80">
        <f>D18+D21+D22+D31+D35+D36+D37+D38+D39+D40+D41</f>
        <v>0</v>
      </c>
      <c r="E42" s="80">
        <f>'OSAP 1257 Nettó'!$P$22</f>
        <v>0</v>
      </c>
      <c r="F42" s="80">
        <f>F18+F21+F22+F31+F35+F36+F37+F38+F39+F40+F41</f>
        <v>0</v>
      </c>
      <c r="G42" s="80">
        <f aca="true" t="shared" si="11" ref="G42:O42">G18+G21+G22+G31+G35+G36+G37+G38+G39+G40+G41</f>
        <v>0</v>
      </c>
      <c r="H42" s="80">
        <f t="shared" si="11"/>
        <v>0</v>
      </c>
      <c r="I42" s="80">
        <f t="shared" si="11"/>
        <v>0</v>
      </c>
      <c r="J42" s="80">
        <f>J18+J21+J22+J31+J35+J36+J37+J38+J39+J40+J41</f>
        <v>0</v>
      </c>
      <c r="K42" s="80">
        <f t="shared" si="11"/>
        <v>0</v>
      </c>
      <c r="L42" s="80">
        <f t="shared" si="11"/>
        <v>0</v>
      </c>
      <c r="M42" s="80">
        <f>M18+M21+M22+M31+M35+M36+M37+M38+M39+M40+M41</f>
        <v>0</v>
      </c>
      <c r="N42" s="80">
        <f t="shared" si="11"/>
        <v>0</v>
      </c>
      <c r="O42" s="80">
        <f t="shared" si="11"/>
        <v>0</v>
      </c>
      <c r="P42" s="82" t="str">
        <f t="shared" si="7"/>
        <v>Jó</v>
      </c>
      <c r="Q42" s="82" t="str">
        <f t="shared" si="8"/>
        <v>Jó</v>
      </c>
      <c r="R42" s="83" t="str">
        <f t="shared" si="3"/>
        <v>  </v>
      </c>
    </row>
    <row r="43" spans="2:76" s="20" customFormat="1" ht="12.75">
      <c r="B43" s="86"/>
      <c r="C43" s="87"/>
      <c r="D43" s="87"/>
      <c r="E43" s="88"/>
      <c r="F43" s="88"/>
      <c r="G43" s="88"/>
      <c r="H43" s="88"/>
      <c r="I43" s="88"/>
      <c r="J43" s="89"/>
      <c r="K43" s="89"/>
      <c r="L43" s="89"/>
      <c r="M43" s="89"/>
      <c r="N43" s="89"/>
      <c r="O43" s="62"/>
      <c r="P43" s="90"/>
      <c r="Q43" s="90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</row>
    <row r="44" spans="2:77" s="20" customFormat="1" ht="12.75">
      <c r="B44" s="90"/>
      <c r="C44" s="146" t="s">
        <v>40</v>
      </c>
      <c r="D44" s="146"/>
      <c r="E44" s="146"/>
      <c r="F44" s="146"/>
      <c r="G44" s="146"/>
      <c r="H44" s="146"/>
      <c r="I44" s="146"/>
      <c r="J44" s="62"/>
      <c r="K44" s="62"/>
      <c r="L44" s="62"/>
      <c r="M44" s="62"/>
      <c r="N44" s="62"/>
      <c r="O44" s="62"/>
      <c r="P44" s="62"/>
      <c r="Q44" s="90"/>
      <c r="R44" s="90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</row>
    <row r="45" spans="2:77" s="20" customFormat="1" ht="42.75" customHeight="1">
      <c r="B45" s="90"/>
      <c r="C45" s="148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0"/>
      <c r="P45" s="62"/>
      <c r="Q45" s="90"/>
      <c r="R45" s="90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2:77" s="20" customFormat="1" ht="12.75">
      <c r="B46" s="86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62"/>
      <c r="Q46" s="90"/>
      <c r="R46" s="90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</row>
    <row r="47" spans="2:77" s="20" customFormat="1" ht="12.75">
      <c r="B47" s="86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2"/>
      <c r="Q47" s="90"/>
      <c r="R47" s="90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</row>
    <row r="48" spans="2:77" s="20" customFormat="1" ht="12.75">
      <c r="B48" s="86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62"/>
      <c r="Q48" s="90"/>
      <c r="R48" s="90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</row>
    <row r="49" spans="2:77" s="20" customFormat="1" ht="12.75">
      <c r="B49" s="8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2"/>
      <c r="Q49" s="90"/>
      <c r="R49" s="90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2:77" s="20" customFormat="1" ht="12.75">
      <c r="B50" s="86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2"/>
      <c r="Q50" s="90"/>
      <c r="R50" s="90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</row>
    <row r="51" spans="2:77" s="20" customFormat="1" ht="12.75">
      <c r="B51" s="8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2"/>
      <c r="Q51" s="90"/>
      <c r="R51" s="90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</row>
    <row r="52" spans="2:77" s="20" customFormat="1" ht="12.75">
      <c r="B52" s="86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62"/>
      <c r="Q52" s="90"/>
      <c r="R52" s="90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</row>
    <row r="53" spans="2:77" s="20" customFormat="1" ht="12.75">
      <c r="B53" s="8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62"/>
      <c r="Q53" s="90"/>
      <c r="R53" s="90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</row>
    <row r="54" spans="2:77" s="20" customFormat="1" ht="12.75">
      <c r="B54" s="86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62"/>
      <c r="Q54" s="90"/>
      <c r="R54" s="90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</row>
    <row r="55" spans="2:77" s="20" customFormat="1" ht="12.75">
      <c r="B55" s="86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2"/>
      <c r="Q55" s="90"/>
      <c r="R55" s="90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</row>
    <row r="56" spans="2:77" s="20" customFormat="1" ht="12.75">
      <c r="B56" s="8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2"/>
      <c r="Q56" s="90"/>
      <c r="R56" s="9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</row>
    <row r="57" spans="2:77" s="20" customFormat="1" ht="12.75">
      <c r="B57" s="86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62"/>
      <c r="Q57" s="90"/>
      <c r="R57" s="90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</row>
    <row r="58" spans="2:77" s="20" customFormat="1" ht="12.75">
      <c r="B58" s="86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62"/>
      <c r="Q58" s="90"/>
      <c r="R58" s="90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</row>
    <row r="59" spans="2:77" s="20" customFormat="1" ht="12.75">
      <c r="B59" s="86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62"/>
      <c r="Q59" s="90"/>
      <c r="R59" s="90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</row>
    <row r="60" spans="2:77" s="20" customFormat="1" ht="12.75">
      <c r="B60" s="86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2"/>
      <c r="Q60" s="90"/>
      <c r="R60" s="90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</row>
    <row r="61" spans="2:77" s="20" customFormat="1" ht="12.75">
      <c r="B61" s="8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2"/>
      <c r="Q61" s="90"/>
      <c r="R61" s="90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</row>
    <row r="62" spans="2:77" s="20" customFormat="1" ht="12.75">
      <c r="B62" s="86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2"/>
      <c r="Q62" s="90"/>
      <c r="R62" s="90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</row>
    <row r="63" spans="2:77" s="20" customFormat="1" ht="12.75">
      <c r="B63" s="86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2"/>
      <c r="Q63" s="90"/>
      <c r="R63" s="90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</row>
    <row r="64" spans="2:77" s="20" customFormat="1" ht="12.75">
      <c r="B64" s="86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2"/>
      <c r="Q64" s="90"/>
      <c r="R64" s="90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</row>
    <row r="65" spans="2:77" s="20" customFormat="1" ht="12.75">
      <c r="B65" s="86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2"/>
      <c r="Q65" s="90"/>
      <c r="R65" s="90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</row>
    <row r="66" spans="2:77" s="20" customFormat="1" ht="12.75">
      <c r="B66" s="86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2"/>
      <c r="Q66" s="90"/>
      <c r="R66" s="90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</row>
    <row r="67" spans="2:77" s="20" customFormat="1" ht="12.75">
      <c r="B67" s="86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2"/>
      <c r="Q67" s="90"/>
      <c r="R67" s="90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</row>
    <row r="68" spans="2:77" s="20" customFormat="1" ht="12.75">
      <c r="B68" s="86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62"/>
      <c r="Q68" s="90"/>
      <c r="R68" s="90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</row>
    <row r="69" spans="2:77" s="20" customFormat="1" ht="12.75">
      <c r="B69" s="86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62"/>
      <c r="Q69" s="90"/>
      <c r="R69" s="90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</row>
    <row r="70" spans="2:77" s="20" customFormat="1" ht="12.75">
      <c r="B70" s="86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2"/>
      <c r="Q70" s="90"/>
      <c r="R70" s="90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</row>
    <row r="71" spans="2:77" s="20" customFormat="1" ht="12.75">
      <c r="B71" s="86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2"/>
      <c r="Q71" s="90"/>
      <c r="R71" s="90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</row>
    <row r="72" spans="2:77" s="20" customFormat="1" ht="12.75">
      <c r="B72" s="86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2"/>
      <c r="Q72" s="90"/>
      <c r="R72" s="90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</row>
    <row r="73" spans="2:77" s="20" customFormat="1" ht="12.75">
      <c r="B73" s="86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2"/>
      <c r="Q73" s="90"/>
      <c r="R73" s="90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</row>
    <row r="74" spans="2:77" s="20" customFormat="1" ht="12.75">
      <c r="B74" s="8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2"/>
      <c r="Q74" s="90"/>
      <c r="R74" s="90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</row>
    <row r="75" spans="2:77" s="20" customFormat="1" ht="12.75">
      <c r="B75" s="86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2"/>
      <c r="Q75" s="90"/>
      <c r="R75" s="90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</row>
    <row r="76" spans="2:77" s="20" customFormat="1" ht="12.75">
      <c r="B76" s="86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2"/>
      <c r="Q76" s="90"/>
      <c r="R76" s="90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</row>
    <row r="77" spans="2:77" s="20" customFormat="1" ht="12.75">
      <c r="B77" s="8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2"/>
      <c r="Q77" s="90"/>
      <c r="R77" s="90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</row>
    <row r="78" spans="2:77" s="20" customFormat="1" ht="12.75">
      <c r="B78" s="86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62"/>
      <c r="Q78" s="90"/>
      <c r="R78" s="90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</row>
    <row r="79" spans="2:77" s="20" customFormat="1" ht="12.75">
      <c r="B79" s="86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62"/>
      <c r="Q79" s="90"/>
      <c r="R79" s="90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</row>
    <row r="80" spans="2:77" s="20" customFormat="1" ht="12.75">
      <c r="B80" s="86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62"/>
      <c r="Q80" s="90"/>
      <c r="R80" s="90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</row>
    <row r="81" spans="2:77" s="20" customFormat="1" ht="12.75">
      <c r="B81" s="86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62"/>
      <c r="Q81" s="90"/>
      <c r="R81" s="90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</row>
    <row r="82" spans="2:77" s="20" customFormat="1" ht="12.75">
      <c r="B82" s="86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62"/>
      <c r="Q82" s="90"/>
      <c r="R82" s="90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</row>
    <row r="83" spans="2:77" s="20" customFormat="1" ht="12.75">
      <c r="B83" s="86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62"/>
      <c r="Q83" s="90"/>
      <c r="R83" s="90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</row>
    <row r="84" spans="2:77" s="20" customFormat="1" ht="12.75">
      <c r="B84" s="86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62"/>
      <c r="Q84" s="90"/>
      <c r="R84" s="90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</row>
    <row r="85" spans="2:77" s="20" customFormat="1" ht="12.75">
      <c r="B85" s="86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62"/>
      <c r="Q85" s="90"/>
      <c r="R85" s="90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</row>
    <row r="86" spans="2:77" s="20" customFormat="1" ht="12.75">
      <c r="B86" s="86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62"/>
      <c r="Q86" s="90"/>
      <c r="R86" s="90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</row>
    <row r="87" spans="2:77" s="20" customFormat="1" ht="12.75"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62"/>
      <c r="Q87" s="90"/>
      <c r="R87" s="90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</row>
    <row r="88" spans="2:77" s="20" customFormat="1" ht="12.75">
      <c r="B88" s="86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62"/>
      <c r="Q88" s="90"/>
      <c r="R88" s="90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</row>
    <row r="89" spans="2:77" s="20" customFormat="1" ht="12.75">
      <c r="B89" s="86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62"/>
      <c r="Q89" s="90"/>
      <c r="R89" s="90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</row>
    <row r="90" spans="2:77" s="20" customFormat="1" ht="12.75">
      <c r="B90" s="86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62"/>
      <c r="Q90" s="90"/>
      <c r="R90" s="90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</row>
    <row r="91" spans="2:77" s="20" customFormat="1" ht="12.75">
      <c r="B91" s="86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62"/>
      <c r="Q91" s="90"/>
      <c r="R91" s="90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</row>
    <row r="92" spans="2:77" s="20" customFormat="1" ht="12.75">
      <c r="B92" s="86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62"/>
      <c r="Q92" s="90"/>
      <c r="R92" s="90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</row>
    <row r="93" spans="2:77" s="20" customFormat="1" ht="12.75">
      <c r="B93" s="86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2"/>
      <c r="Q93" s="90"/>
      <c r="R93" s="90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</row>
    <row r="94" spans="2:77" s="20" customFormat="1" ht="12.75">
      <c r="B94" s="86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62"/>
      <c r="Q94" s="90"/>
      <c r="R94" s="90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</row>
    <row r="95" spans="2:77" s="20" customFormat="1" ht="12.75">
      <c r="B95" s="86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2"/>
      <c r="Q95" s="90"/>
      <c r="R95" s="90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</row>
    <row r="96" spans="2:77" s="20" customFormat="1" ht="12.75">
      <c r="B96" s="86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62"/>
      <c r="Q96" s="90"/>
      <c r="R96" s="90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</row>
    <row r="97" spans="2:77" s="20" customFormat="1" ht="12.75">
      <c r="B97" s="86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2"/>
      <c r="Q97" s="90"/>
      <c r="R97" s="90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</row>
    <row r="98" spans="2:77" s="20" customFormat="1" ht="12.75">
      <c r="B98" s="86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2"/>
      <c r="Q98" s="90"/>
      <c r="R98" s="90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</row>
    <row r="99" spans="2:77" s="20" customFormat="1" ht="12.75">
      <c r="B99" s="86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2"/>
      <c r="Q99" s="90"/>
      <c r="R99" s="90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</row>
    <row r="100" spans="2:77" s="20" customFormat="1" ht="12.75">
      <c r="B100" s="86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62"/>
      <c r="Q100" s="90"/>
      <c r="R100" s="90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</row>
    <row r="101" spans="2:77" s="20" customFormat="1" ht="12.75">
      <c r="B101" s="86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62"/>
      <c r="Q101" s="90"/>
      <c r="R101" s="90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</row>
    <row r="102" spans="2:77" s="20" customFormat="1" ht="12.75">
      <c r="B102" s="86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62"/>
      <c r="Q102" s="90"/>
      <c r="R102" s="90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</row>
    <row r="103" spans="2:77" s="20" customFormat="1" ht="12.75">
      <c r="B103" s="86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62"/>
      <c r="Q103" s="90"/>
      <c r="R103" s="90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</row>
    <row r="104" spans="2:77" s="20" customFormat="1" ht="12.75">
      <c r="B104" s="86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2"/>
      <c r="Q104" s="90"/>
      <c r="R104" s="90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</row>
    <row r="105" spans="2:77" s="20" customFormat="1" ht="12.75">
      <c r="B105" s="86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2"/>
      <c r="Q105" s="90"/>
      <c r="R105" s="90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</row>
    <row r="106" spans="2:77" s="20" customFormat="1" ht="12.75">
      <c r="B106" s="86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62"/>
      <c r="Q106" s="90"/>
      <c r="R106" s="90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</row>
    <row r="107" spans="2:77" s="20" customFormat="1" ht="12.75">
      <c r="B107" s="86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62"/>
      <c r="Q107" s="90"/>
      <c r="R107" s="90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</row>
    <row r="108" spans="2:77" s="20" customFormat="1" ht="12.75">
      <c r="B108" s="86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62"/>
      <c r="Q108" s="90"/>
      <c r="R108" s="90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</row>
    <row r="109" spans="2:77" s="20" customFormat="1" ht="12.75">
      <c r="B109" s="86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62"/>
      <c r="Q109" s="90"/>
      <c r="R109" s="90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</row>
    <row r="110" spans="2:77" s="20" customFormat="1" ht="12.75">
      <c r="B110" s="86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62"/>
      <c r="Q110" s="90"/>
      <c r="R110" s="90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</row>
    <row r="111" spans="2:77" s="20" customFormat="1" ht="12.75">
      <c r="B111" s="86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62"/>
      <c r="Q111" s="90"/>
      <c r="R111" s="90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</row>
    <row r="112" spans="2:77" s="20" customFormat="1" ht="12.75">
      <c r="B112" s="86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62"/>
      <c r="Q112" s="90"/>
      <c r="R112" s="90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</row>
    <row r="113" spans="2:77" s="20" customFormat="1" ht="12.75">
      <c r="B113" s="86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62"/>
      <c r="Q113" s="90"/>
      <c r="R113" s="90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</row>
    <row r="114" spans="2:77" s="20" customFormat="1" ht="12.75">
      <c r="B114" s="86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62"/>
      <c r="Q114" s="90"/>
      <c r="R114" s="90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</row>
    <row r="115" spans="2:77" s="20" customFormat="1" ht="12.75">
      <c r="B115" s="86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62"/>
      <c r="Q115" s="90"/>
      <c r="R115" s="90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</row>
    <row r="116" spans="2:77" s="20" customFormat="1" ht="12.75">
      <c r="B116" s="86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62"/>
      <c r="Q116" s="90"/>
      <c r="R116" s="90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</row>
    <row r="117" spans="2:77" s="20" customFormat="1" ht="12.75">
      <c r="B117" s="86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62"/>
      <c r="Q117" s="90"/>
      <c r="R117" s="90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</row>
    <row r="118" spans="2:77" s="20" customFormat="1" ht="12.75">
      <c r="B118" s="86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62"/>
      <c r="Q118" s="90"/>
      <c r="R118" s="90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</row>
    <row r="119" spans="2:77" s="20" customFormat="1" ht="12.75">
      <c r="B119" s="86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62"/>
      <c r="Q119" s="90"/>
      <c r="R119" s="90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</row>
    <row r="120" spans="2:77" s="20" customFormat="1" ht="12.75">
      <c r="B120" s="86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62"/>
      <c r="Q120" s="90"/>
      <c r="R120" s="90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</row>
    <row r="121" spans="2:77" s="20" customFormat="1" ht="12.75">
      <c r="B121" s="86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62"/>
      <c r="Q121" s="90"/>
      <c r="R121" s="90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</row>
    <row r="122" spans="2:77" s="20" customFormat="1" ht="12.75">
      <c r="B122" s="86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62"/>
      <c r="Q122" s="90"/>
      <c r="R122" s="90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</row>
    <row r="123" spans="2:77" s="20" customFormat="1" ht="12.75">
      <c r="B123" s="86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62"/>
      <c r="Q123" s="90"/>
      <c r="R123" s="90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</row>
    <row r="124" spans="2:77" s="20" customFormat="1" ht="12.75">
      <c r="B124" s="86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62"/>
      <c r="Q124" s="90"/>
      <c r="R124" s="90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</row>
    <row r="125" spans="2:77" s="20" customFormat="1" ht="12.75">
      <c r="B125" s="86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62"/>
      <c r="Q125" s="90"/>
      <c r="R125" s="90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</row>
    <row r="126" spans="2:77" s="20" customFormat="1" ht="12.75">
      <c r="B126" s="86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62"/>
      <c r="Q126" s="90"/>
      <c r="R126" s="90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</row>
    <row r="127" spans="2:77" s="20" customFormat="1" ht="12.75">
      <c r="B127" s="86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62"/>
      <c r="Q127" s="90"/>
      <c r="R127" s="90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</row>
    <row r="128" spans="2:77" s="20" customFormat="1" ht="12.75">
      <c r="B128" s="86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62"/>
      <c r="Q128" s="90"/>
      <c r="R128" s="90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</row>
    <row r="129" spans="2:77" s="20" customFormat="1" ht="12.75">
      <c r="B129" s="86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62"/>
      <c r="Q129" s="90"/>
      <c r="R129" s="90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</row>
    <row r="130" spans="2:77" s="20" customFormat="1" ht="12.75">
      <c r="B130" s="86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62"/>
      <c r="Q130" s="90"/>
      <c r="R130" s="90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</row>
    <row r="131" spans="2:77" s="20" customFormat="1" ht="12.75">
      <c r="B131" s="86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62"/>
      <c r="Q131" s="90"/>
      <c r="R131" s="90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</row>
    <row r="132" spans="2:77" s="20" customFormat="1" ht="12.75">
      <c r="B132" s="86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62"/>
      <c r="Q132" s="90"/>
      <c r="R132" s="90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</row>
    <row r="133" spans="2:77" s="20" customFormat="1" ht="12.75">
      <c r="B133" s="86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62"/>
      <c r="Q133" s="90"/>
      <c r="R133" s="90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</row>
    <row r="134" spans="2:77" s="20" customFormat="1" ht="12.75">
      <c r="B134" s="86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62"/>
      <c r="Q134" s="90"/>
      <c r="R134" s="90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</row>
    <row r="135" spans="2:77" s="20" customFormat="1" ht="12.75">
      <c r="B135" s="86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62"/>
      <c r="Q135" s="90"/>
      <c r="R135" s="90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</row>
    <row r="136" spans="2:77" s="20" customFormat="1" ht="12.75">
      <c r="B136" s="86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62"/>
      <c r="Q136" s="90"/>
      <c r="R136" s="90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</row>
    <row r="137" spans="2:77" s="20" customFormat="1" ht="12.75">
      <c r="B137" s="86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62"/>
      <c r="Q137" s="90"/>
      <c r="R137" s="90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 s="20" customFormat="1" ht="12.75">
      <c r="B138" s="86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62"/>
      <c r="Q138" s="90"/>
      <c r="R138" s="90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</row>
    <row r="139" spans="2:77" s="20" customFormat="1" ht="12.75">
      <c r="B139" s="86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62"/>
      <c r="Q139" s="90"/>
      <c r="R139" s="90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</row>
    <row r="140" spans="2:77" s="20" customFormat="1" ht="12.75">
      <c r="B140" s="86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62"/>
      <c r="Q140" s="90"/>
      <c r="R140" s="90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</row>
    <row r="141" spans="2:77" s="20" customFormat="1" ht="12.75">
      <c r="B141" s="86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62"/>
      <c r="Q141" s="90"/>
      <c r="R141" s="90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</row>
    <row r="142" spans="2:77" s="20" customFormat="1" ht="12.75">
      <c r="B142" s="86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62"/>
      <c r="Q142" s="90"/>
      <c r="R142" s="90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</row>
    <row r="143" spans="2:77" s="20" customFormat="1" ht="12.75">
      <c r="B143" s="86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62"/>
      <c r="Q143" s="90"/>
      <c r="R143" s="90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</row>
    <row r="144" spans="2:77" s="20" customFormat="1" ht="12.75">
      <c r="B144" s="86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62"/>
      <c r="Q144" s="90"/>
      <c r="R144" s="90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</row>
    <row r="145" spans="2:77" s="20" customFormat="1" ht="12.75">
      <c r="B145" s="86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62"/>
      <c r="Q145" s="90"/>
      <c r="R145" s="90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</row>
    <row r="146" spans="2:77" s="20" customFormat="1" ht="12.75">
      <c r="B146" s="86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62"/>
      <c r="Q146" s="90"/>
      <c r="R146" s="90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</row>
    <row r="147" spans="2:77" s="20" customFormat="1" ht="12.75">
      <c r="B147" s="86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62"/>
      <c r="Q147" s="90"/>
      <c r="R147" s="90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</row>
    <row r="148" spans="2:77" s="20" customFormat="1" ht="12.75">
      <c r="B148" s="86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62"/>
      <c r="Q148" s="90"/>
      <c r="R148" s="90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</row>
    <row r="149" spans="2:77" s="20" customFormat="1" ht="12.75">
      <c r="B149" s="86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62"/>
      <c r="Q149" s="90"/>
      <c r="R149" s="90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</row>
    <row r="150" spans="2:77" s="20" customFormat="1" ht="12.75">
      <c r="B150" s="86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62"/>
      <c r="Q150" s="90"/>
      <c r="R150" s="90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</row>
    <row r="151" spans="2:77" s="20" customFormat="1" ht="12.75">
      <c r="B151" s="86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62"/>
      <c r="Q151" s="90"/>
      <c r="R151" s="90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</row>
    <row r="152" spans="2:77" s="20" customFormat="1" ht="12.75">
      <c r="B152" s="86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62"/>
      <c r="Q152" s="90"/>
      <c r="R152" s="90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</row>
    <row r="153" spans="2:77" s="20" customFormat="1" ht="12.75">
      <c r="B153" s="86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62"/>
      <c r="Q153" s="90"/>
      <c r="R153" s="90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</row>
    <row r="154" spans="2:77" s="20" customFormat="1" ht="12.75">
      <c r="B154" s="86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62"/>
      <c r="Q154" s="90"/>
      <c r="R154" s="90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</row>
    <row r="155" spans="2:77" s="20" customFormat="1" ht="12.75">
      <c r="B155" s="86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62"/>
      <c r="Q155" s="90"/>
      <c r="R155" s="90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</row>
    <row r="156" spans="2:77" s="20" customFormat="1" ht="12.75">
      <c r="B156" s="86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62"/>
      <c r="Q156" s="90"/>
      <c r="R156" s="90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</row>
    <row r="157" spans="2:77" s="20" customFormat="1" ht="12.75">
      <c r="B157" s="86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62"/>
      <c r="Q157" s="90"/>
      <c r="R157" s="90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</row>
    <row r="158" spans="2:77" s="20" customFormat="1" ht="12.75">
      <c r="B158" s="86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62"/>
      <c r="Q158" s="90"/>
      <c r="R158" s="90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</row>
    <row r="159" spans="2:77" s="20" customFormat="1" ht="12.75">
      <c r="B159" s="86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62"/>
      <c r="Q159" s="90"/>
      <c r="R159" s="90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</row>
    <row r="160" spans="2:15" ht="12.75">
      <c r="B160" s="9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ht="12.75">
      <c r="B161" s="9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2:15" ht="12.75">
      <c r="B162" s="9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2:15" ht="12.75">
      <c r="B163" s="9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2:15" ht="12.75">
      <c r="B164" s="9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2:15" ht="12.75">
      <c r="B165" s="9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2:15" ht="12.75">
      <c r="B166" s="9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2:15" ht="12.75">
      <c r="B167" s="9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2:15" ht="12.75">
      <c r="B168" s="9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ht="12.75">
      <c r="B169" s="9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ht="12.75">
      <c r="B170" s="9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12.75">
      <c r="B171" s="9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2.75">
      <c r="B172" s="9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2.75">
      <c r="B173" s="9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12.75">
      <c r="B174" s="9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12.75">
      <c r="B175" s="9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12.75">
      <c r="B176" s="9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12.75">
      <c r="B177" s="9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ht="12.75">
      <c r="B178" s="9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12.75">
      <c r="B179" s="9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2:15" ht="12.75">
      <c r="B180" s="9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2:15" ht="12.75">
      <c r="B181" s="9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12.75">
      <c r="B182" s="9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ht="12.75">
      <c r="B183" s="9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ht="12.75">
      <c r="B184" s="9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12.75">
      <c r="B185" s="9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12.75">
      <c r="B186" s="9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12.75">
      <c r="B187" s="9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12.75">
      <c r="B188" s="9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2.75">
      <c r="B189" s="9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ht="12.75">
      <c r="B190" s="9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ht="12.75">
      <c r="B191" s="9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ht="12.75">
      <c r="B192" s="9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12.75">
      <c r="B193" s="9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5" ht="12.75">
      <c r="B194" s="9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2.75">
      <c r="B195" s="9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12.75">
      <c r="B196" s="9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12.75">
      <c r="B197" s="9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5" ht="12.75">
      <c r="B198" s="9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ht="12.75">
      <c r="B199" s="9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5" ht="12.75">
      <c r="B200" s="9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2:15" ht="12.75">
      <c r="B201" s="9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ht="12.75">
      <c r="B202" s="9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5" ht="12.75">
      <c r="B203" s="9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2:15" ht="12.75">
      <c r="B204" s="9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12.75">
      <c r="B205" s="9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2.75">
      <c r="B206" s="9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12.75">
      <c r="B207" s="9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12.75">
      <c r="B208" s="9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2.75">
      <c r="B209" s="9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12.75">
      <c r="B210" s="9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ht="12.75">
      <c r="B211" s="9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ht="12.75">
      <c r="B212" s="9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 ht="12.75">
      <c r="B213" s="9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ht="12.75">
      <c r="B214" s="9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ht="12.75">
      <c r="B215" s="9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ht="12.75">
      <c r="B216" s="9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ht="12.75">
      <c r="B217" s="9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12.75">
      <c r="B218" s="9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ht="12.75">
      <c r="B219" s="9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5" ht="12.75">
      <c r="B220" s="9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2:15" ht="12.75">
      <c r="B221" s="9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2:15" ht="12.75">
      <c r="B222" s="9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2:15" ht="12.75">
      <c r="B223" s="9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ht="12.75">
      <c r="B224" s="9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2:15" ht="12.75">
      <c r="B225" s="9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2:15" ht="12.75">
      <c r="B226" s="9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2:15" ht="12.75">
      <c r="B227" s="9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2:15" ht="12.75">
      <c r="B228" s="9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ht="12.75">
      <c r="B229" s="9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ht="12.75">
      <c r="B230" s="9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ht="12.75">
      <c r="B231" s="9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2:15" ht="12.75">
      <c r="B232" s="9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2:15" ht="12.75">
      <c r="B233" s="9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2:15" ht="12.75">
      <c r="B234" s="9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2:15" ht="12.75">
      <c r="B235" s="9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2:15" ht="12.75">
      <c r="B236" s="9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2:15" ht="12.75">
      <c r="B237" s="9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2:15" ht="12.75">
      <c r="B238" s="9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2:15" ht="12.75">
      <c r="B239" s="9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2:15" ht="12.75">
      <c r="B240" s="9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2:15" ht="12.75">
      <c r="B241" s="9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2:15" ht="12.75">
      <c r="B242" s="9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2:15" ht="12.75">
      <c r="B243" s="9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2:15" ht="12.75">
      <c r="B244" s="9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2:15" ht="12.75">
      <c r="B245" s="9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2:15" ht="12.75">
      <c r="B246" s="9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2:15" ht="12.75">
      <c r="B247" s="9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2:15" ht="12.75">
      <c r="B248" s="9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2:15" ht="12.75">
      <c r="B249" s="9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2:15" ht="12.75">
      <c r="B250" s="9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2:15" ht="12.75">
      <c r="B251" s="9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2:15" ht="12.75">
      <c r="B252" s="9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2:15" ht="12.75">
      <c r="B253" s="9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2:15" ht="12.75">
      <c r="B254" s="9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2:15" ht="12.75">
      <c r="B255" s="9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2:15" ht="12.75">
      <c r="B256" s="9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ht="12.75">
      <c r="B257" s="9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12.75">
      <c r="B258" s="9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12.75">
      <c r="B259" s="9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ht="12.75">
      <c r="B260" s="9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2:15" ht="12.75">
      <c r="B261" s="9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15" ht="12.75">
      <c r="B262" s="9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ht="12.75">
      <c r="B263" s="9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ht="12.75">
      <c r="B264" s="9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2:15" ht="12.75">
      <c r="B265" s="9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2:15" ht="12.75">
      <c r="B266" s="9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2:15" ht="12.75">
      <c r="B267" s="9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ht="12.75">
      <c r="B268" s="9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2.75">
      <c r="B269" s="9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12.75">
      <c r="B270" s="9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12.75">
      <c r="B271" s="9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12.75">
      <c r="B272" s="9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2.75">
      <c r="B273" s="9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2.75">
      <c r="B274" s="9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2.75">
      <c r="B275" s="9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2.75">
      <c r="B276" s="9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2.75">
      <c r="B277" s="9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2.75">
      <c r="B278" s="9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2.75">
      <c r="B279" s="9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2.75">
      <c r="B280" s="9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2.75">
      <c r="B281" s="9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2.75">
      <c r="B282" s="9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2.75">
      <c r="B283" s="9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2.75">
      <c r="B284" s="9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2.75">
      <c r="B285" s="9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2.75">
      <c r="B286" s="9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2.75">
      <c r="B287" s="9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2.75">
      <c r="B288" s="9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2.75">
      <c r="B289" s="9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2.75">
      <c r="B290" s="9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2.75">
      <c r="B291" s="9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2.75">
      <c r="B292" s="9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2.75">
      <c r="B293" s="9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2.75">
      <c r="B294" s="9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2.75">
      <c r="B295" s="9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2.75">
      <c r="B296" s="9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2.75">
      <c r="B297" s="9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2.75">
      <c r="B298" s="9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2.75">
      <c r="B299" s="9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2.75">
      <c r="B300" s="9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2.75">
      <c r="B301" s="9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2.75">
      <c r="B302" s="9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2.75">
      <c r="B303" s="9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2.75">
      <c r="B304" s="9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2.75">
      <c r="B305" s="9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2.75">
      <c r="B306" s="9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2.75">
      <c r="B307" s="9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2.75">
      <c r="B308" s="9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2.75">
      <c r="B309" s="9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2.75">
      <c r="B310" s="9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2.75">
      <c r="B311" s="9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2.75">
      <c r="B312" s="9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2.75">
      <c r="B313" s="9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2.75">
      <c r="B314" s="9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2.75">
      <c r="B315" s="9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2.75">
      <c r="B316" s="9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2.75">
      <c r="B317" s="9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2.75">
      <c r="B318" s="9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2.75">
      <c r="B319" s="9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2.75">
      <c r="B320" s="9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2.75">
      <c r="B321" s="9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2.75">
      <c r="B322" s="9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2.75">
      <c r="B323" s="9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2.75">
      <c r="B324" s="9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2.75">
      <c r="B325" s="9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2.75">
      <c r="B326" s="9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2.75">
      <c r="B327" s="9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2.75">
      <c r="B328" s="9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2.75">
      <c r="B329" s="9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2.75">
      <c r="B330" s="9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2.75">
      <c r="B331" s="9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2.75">
      <c r="B332" s="9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2.75">
      <c r="B333" s="9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2.75">
      <c r="B334" s="9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2.75">
      <c r="B335" s="9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2.75">
      <c r="B336" s="9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2.75">
      <c r="B337" s="9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2.75">
      <c r="B338" s="9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2.75">
      <c r="B339" s="9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2.75">
      <c r="B340" s="9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2.75">
      <c r="B341" s="9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2.75">
      <c r="B342" s="9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2.75">
      <c r="B343" s="9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2.75">
      <c r="B344" s="9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2.75">
      <c r="B345" s="9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2.75">
      <c r="B346" s="9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2.75">
      <c r="B347" s="9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2.75">
      <c r="B348" s="9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2.75">
      <c r="B349" s="9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2.75">
      <c r="B350" s="9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2.75">
      <c r="B351" s="9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2.75">
      <c r="B352" s="9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2.75">
      <c r="B353" s="9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2.75">
      <c r="B354" s="9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2.75">
      <c r="B355" s="9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2.75">
      <c r="B356" s="9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2.75">
      <c r="B357" s="9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2.75">
      <c r="B358" s="9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2.75">
      <c r="B359" s="9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2.75">
      <c r="B360" s="9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2.75">
      <c r="B361" s="9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2.75">
      <c r="B362" s="9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2.75">
      <c r="B363" s="9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2.75">
      <c r="B364" s="9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ht="12.75">
      <c r="B365" s="9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2:15" ht="12.75">
      <c r="B366" s="9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2:15" ht="12.75">
      <c r="B367" s="9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2:15" ht="12.75">
      <c r="B368" s="9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2:15" ht="12.75">
      <c r="B369" s="9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2:15" ht="12.75">
      <c r="B370" s="9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2:15" ht="12.75">
      <c r="B371" s="9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2:15" ht="12.75">
      <c r="B372" s="9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2:15" ht="12.75">
      <c r="B373" s="9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2:15" ht="12.75">
      <c r="B374" s="9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2:15" ht="12.75">
      <c r="B375" s="9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2:15" ht="12.75">
      <c r="B376" s="9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2:15" ht="12.75">
      <c r="B377" s="9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2:15" ht="12.75">
      <c r="B378" s="9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2:15" ht="12.75">
      <c r="B379" s="9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2:15" ht="12.75">
      <c r="B380" s="9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2:15" ht="12.75">
      <c r="B381" s="9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2:15" ht="12.75">
      <c r="B382" s="9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2:15" ht="12.75">
      <c r="B383" s="9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2:15" ht="12.75">
      <c r="B384" s="9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2:15" ht="12.75">
      <c r="B385" s="9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2:15" ht="12.75">
      <c r="B386" s="9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2:15" ht="12.75">
      <c r="B387" s="9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2:15" ht="12.75">
      <c r="B388" s="9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2:15" ht="12.75">
      <c r="B389" s="9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2:15" ht="12.75">
      <c r="B390" s="9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2:15" ht="12.75">
      <c r="B391" s="9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2:15" ht="12.75">
      <c r="B392" s="9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2:15" ht="12.75">
      <c r="B393" s="9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2:15" ht="12.75">
      <c r="B394" s="9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2:15" ht="12.75">
      <c r="B395" s="9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2:15" ht="12.75">
      <c r="B396" s="9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2:15" ht="12.75">
      <c r="B397" s="9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2:15" ht="12.75">
      <c r="B398" s="9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2:15" ht="12.75">
      <c r="B399" s="9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2:15" ht="12.75">
      <c r="B400" s="9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2:15" ht="12.75">
      <c r="B401" s="9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2:15" ht="12.75">
      <c r="B402" s="9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2:15" ht="12.75">
      <c r="B403" s="9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2:15" ht="12.75">
      <c r="B404" s="9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2:15" ht="12.75">
      <c r="B405" s="9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2:15" ht="12.75">
      <c r="B406" s="9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2:15" ht="12.75">
      <c r="B407" s="9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2:15" ht="12.75">
      <c r="B408" s="9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2:15" ht="12.75">
      <c r="B409" s="9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2:15" ht="12.75">
      <c r="B410" s="9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2:15" ht="12.75">
      <c r="B411" s="9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2:15" ht="12.75">
      <c r="B412" s="9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2:15" ht="12.75">
      <c r="B413" s="9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2:15" ht="12.75">
      <c r="B414" s="9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2:15" ht="12.75">
      <c r="B415" s="9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2:15" ht="12.75">
      <c r="B416" s="9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2:15" ht="12.75">
      <c r="B417" s="9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2:15" ht="12.75">
      <c r="B418" s="9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2:15" ht="12.75">
      <c r="B419" s="9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2:15" ht="12.75">
      <c r="B420" s="9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2:15" ht="12.75">
      <c r="B421" s="9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2:15" ht="12.75">
      <c r="B422" s="9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2:15" ht="12.75">
      <c r="B423" s="9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2:15" ht="12.75">
      <c r="B424" s="9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2:15" ht="12.75">
      <c r="B425" s="9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2:15" ht="12.75">
      <c r="B426" s="9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2:15" ht="12.75">
      <c r="B427" s="9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2:15" ht="12.75">
      <c r="B428" s="9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2:15" ht="12.75">
      <c r="B429" s="9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2:15" ht="12.75">
      <c r="B430" s="9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2:15" ht="12.75">
      <c r="B431" s="9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2:15" ht="12.75">
      <c r="B432" s="9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2:15" ht="12.75">
      <c r="B433" s="9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2:15" ht="12.75">
      <c r="B434" s="9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2:15" ht="12.75">
      <c r="B435" s="9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2:15" ht="12.75">
      <c r="B436" s="9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2:15" ht="12.75">
      <c r="B437" s="9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2:15" ht="12.75">
      <c r="B438" s="9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2:15" ht="12.75">
      <c r="B439" s="9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2:15" ht="12.75">
      <c r="B440" s="9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2:15" ht="12.75">
      <c r="B441" s="9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2:15" ht="12.75">
      <c r="B442" s="9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2:15" ht="12.75">
      <c r="B443" s="9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2:15" ht="12.75">
      <c r="B444" s="9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2:15" ht="12.75">
      <c r="B445" s="9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2:15" ht="12.75">
      <c r="B446" s="9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2:15" ht="12.75">
      <c r="B447" s="9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2:15" ht="12.75">
      <c r="B448" s="9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2:15" ht="12.75">
      <c r="B449" s="9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2:15" ht="12.75">
      <c r="B450" s="9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2:15" ht="12.75">
      <c r="B451" s="9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2:15" ht="12.75">
      <c r="B452" s="9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2:15" ht="12.75">
      <c r="B453" s="9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2:15" ht="12.75">
      <c r="B454" s="9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2:15" ht="12.75">
      <c r="B455" s="9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2:15" ht="12.75">
      <c r="B456" s="9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2:15" ht="12.75">
      <c r="B457" s="9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2:15" ht="12.75">
      <c r="B458" s="9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2:15" ht="12.75">
      <c r="B459" s="9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2:15" ht="12.75">
      <c r="B460" s="9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2:15" ht="12.75">
      <c r="B461" s="9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2:15" ht="12.75">
      <c r="B462" s="9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2:15" ht="12.75">
      <c r="B463" s="9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2:15" ht="12.75">
      <c r="B464" s="9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2:15" ht="12.75">
      <c r="B465" s="9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2:15" ht="12.75">
      <c r="B466" s="9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2:15" ht="12.75">
      <c r="B467" s="9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2:15" ht="12.75">
      <c r="B468" s="9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2:15" ht="12.75">
      <c r="B469" s="9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2:15" ht="12.75">
      <c r="B470" s="9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2:15" ht="12.75">
      <c r="B471" s="9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2:15" ht="12.75">
      <c r="B472" s="9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2:15" ht="12.75">
      <c r="B473" s="9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2:15" ht="12.75">
      <c r="B474" s="9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2:15" ht="12.75">
      <c r="B475" s="9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2:15" ht="12.75">
      <c r="B476" s="9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2:15" ht="12.75">
      <c r="B477" s="9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2:15" ht="12.75">
      <c r="B478" s="9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2:15" ht="12.75">
      <c r="B479" s="9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2:15" ht="12.75">
      <c r="B480" s="9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2:15" ht="12.75">
      <c r="B481" s="9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2:15" ht="12.75">
      <c r="B482" s="9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2:15" ht="12.75">
      <c r="B483" s="9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2:15" ht="12.75">
      <c r="B484" s="9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2:15" ht="12.75">
      <c r="B485" s="9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2:15" ht="12.75">
      <c r="B486" s="9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2:15" ht="12.75">
      <c r="B487" s="9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2:15" ht="12.75">
      <c r="B488" s="9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2:15" ht="12.75">
      <c r="B489" s="9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2:15" ht="12.75">
      <c r="B490" s="9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2:15" ht="12.75">
      <c r="B491" s="9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2:15" ht="12.75">
      <c r="B492" s="9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2:15" ht="12.75">
      <c r="B493" s="9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2:15" ht="12.75">
      <c r="B494" s="9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2:15" ht="12.75">
      <c r="B495" s="9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2:15" ht="12.75">
      <c r="B496" s="9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2:15" ht="12.75">
      <c r="B497" s="9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2:15" ht="12.75">
      <c r="B498" s="9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2:15" ht="12.75">
      <c r="B499" s="9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2:15" ht="12.75">
      <c r="B500" s="9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2:15" ht="12.75">
      <c r="B501" s="9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2:15" ht="12.75">
      <c r="B502" s="9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2:15" ht="12.75">
      <c r="B503" s="9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2:15" ht="12.75">
      <c r="B504" s="9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2:15" ht="12.75">
      <c r="B505" s="9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2:15" ht="12.75">
      <c r="B506" s="9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2:15" ht="12.75">
      <c r="B507" s="9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2:15" ht="12.75">
      <c r="B508" s="9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2:15" ht="12.75">
      <c r="B509" s="9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2:15" ht="12.75">
      <c r="B510" s="9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2:15" ht="12.75">
      <c r="B511" s="9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2:15" ht="12.75">
      <c r="B512" s="9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2:15" ht="12.75">
      <c r="B513" s="9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2:15" ht="12.75">
      <c r="B514" s="9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2:15" ht="12.75">
      <c r="B515" s="9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2:15" ht="12.75">
      <c r="B516" s="9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2:15" ht="12.75">
      <c r="B517" s="9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2:15" ht="12.75">
      <c r="B518" s="9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2:15" ht="12.75">
      <c r="B519" s="9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2:15" ht="12.75">
      <c r="B520" s="9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2:15" ht="12.75">
      <c r="B521" s="9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2:15" ht="12.75">
      <c r="B522" s="9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2:15" ht="12.75">
      <c r="B523" s="9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2:15" ht="12.75">
      <c r="B524" s="9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2:15" ht="12.75">
      <c r="B525" s="9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2:15" ht="12.75">
      <c r="B526" s="9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2:15" ht="12.75">
      <c r="B527" s="9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2:15" ht="12.75">
      <c r="B528" s="9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2:15" ht="12.75">
      <c r="B529" s="9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2:15" ht="12.75">
      <c r="B530" s="9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2:15" ht="12.75">
      <c r="B531" s="9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2:15" ht="12.75">
      <c r="B532" s="9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2:15" ht="12.75">
      <c r="B533" s="9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2:15" ht="12.75">
      <c r="B534" s="9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2:15" ht="12.75">
      <c r="B535" s="9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2:15" ht="12.75">
      <c r="B536" s="9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2:15" ht="12.75">
      <c r="B537" s="9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2:15" ht="12.75">
      <c r="B538" s="9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2:15" ht="12.75">
      <c r="B539" s="9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2:15" ht="12.75">
      <c r="B540" s="9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2:15" ht="12.75">
      <c r="B541" s="9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2:15" ht="12.75">
      <c r="B542" s="9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2:15" ht="12.75">
      <c r="B543" s="9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2:15" ht="12.75">
      <c r="B544" s="9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2:15" ht="12.75">
      <c r="B545" s="9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2:15" ht="12.75">
      <c r="B546" s="9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2:15" ht="12.75">
      <c r="B547" s="9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2:15" ht="12.75">
      <c r="B548" s="9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2:15" ht="12.75">
      <c r="B549" s="9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2:15" ht="12.75">
      <c r="B550" s="9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2:15" ht="12.75">
      <c r="B551" s="9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2:15" ht="12.75">
      <c r="B552" s="9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2:15" ht="12.75">
      <c r="B553" s="9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2:15" ht="12.75">
      <c r="B554" s="9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2:15" ht="12.75">
      <c r="B555" s="9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2:15" ht="12.75">
      <c r="B556" s="9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2:15" ht="12.75">
      <c r="B557" s="9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2:15" ht="12.75">
      <c r="B558" s="9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2:15" ht="12.75">
      <c r="B559" s="9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2:15" ht="12.75">
      <c r="B560" s="9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2:15" ht="12.75">
      <c r="B561" s="9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2:15" ht="12.75">
      <c r="B562" s="9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2:15" ht="12.75">
      <c r="B563" s="9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2:15" ht="12.75">
      <c r="B564" s="9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2:15" ht="12.75">
      <c r="B565" s="9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2:15" ht="12.75">
      <c r="B566" s="9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2:15" ht="12.75">
      <c r="B567" s="9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2:15" ht="12.75">
      <c r="B568" s="9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2:15" ht="12.75">
      <c r="B569" s="9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2:15" ht="12.75">
      <c r="B570" s="9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2:15" ht="12.75">
      <c r="B571" s="9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2:15" ht="12.75">
      <c r="B572" s="9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2:15" ht="12.75">
      <c r="B573" s="9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2:15" ht="12.75">
      <c r="B574" s="9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2:15" ht="12.75">
      <c r="B575" s="9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2:15" ht="12.75">
      <c r="B576" s="9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2:15" ht="12.75">
      <c r="B577" s="9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2:15" ht="12.75">
      <c r="B578" s="9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2:15" ht="12.75">
      <c r="B579" s="9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2:15" ht="12.75">
      <c r="B580" s="9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2:15" ht="12.75">
      <c r="B581" s="9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2:15" ht="12.75">
      <c r="B582" s="9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2:15" ht="12.75">
      <c r="B583" s="9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2:15" ht="12.75">
      <c r="B584" s="9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2:15" ht="12.75">
      <c r="B585" s="9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2:15" ht="12.75">
      <c r="B586" s="9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2:15" ht="12.75">
      <c r="B587" s="9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2:15" ht="12.75">
      <c r="B588" s="9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2:15" ht="12.75">
      <c r="B589" s="9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2:15" ht="12.75">
      <c r="B590" s="9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2:15" ht="12.75">
      <c r="B591" s="9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2:15" ht="12.75">
      <c r="B592" s="9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2:15" ht="12.75">
      <c r="B593" s="9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2:15" ht="12.75">
      <c r="B594" s="9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2:15" ht="12.75">
      <c r="B595" s="9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2:15" ht="12.75">
      <c r="B596" s="9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2:15" ht="12.75">
      <c r="B597" s="9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2:15" ht="12.75">
      <c r="B598" s="9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2:15" ht="12.75">
      <c r="B599" s="9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2:15" ht="12.75">
      <c r="B600" s="9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2:15" ht="12.75">
      <c r="B601" s="9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2:15" ht="12.75">
      <c r="B602" s="9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2:15" ht="12.75">
      <c r="B603" s="9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2:15" ht="12.75">
      <c r="B604" s="9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2:15" ht="12.75">
      <c r="B605" s="9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2:15" ht="12.75">
      <c r="B606" s="9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2:15" ht="12.75">
      <c r="B607" s="9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2:15" ht="12.75">
      <c r="B608" s="9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2:15" ht="12.75">
      <c r="B609" s="9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2:15" ht="12.75">
      <c r="B610" s="9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2:15" ht="12.75">
      <c r="B611" s="9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2:15" ht="12.75">
      <c r="B612" s="9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2:15" ht="12.75">
      <c r="B613" s="9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2:15" ht="12.75">
      <c r="B614" s="9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2:15" ht="12.75">
      <c r="B615" s="9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2:15" ht="12.75">
      <c r="B616" s="9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2:15" ht="12.75">
      <c r="B617" s="9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2:15" ht="12.75">
      <c r="B618" s="9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2:15" ht="12.75">
      <c r="B619" s="9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2:15" ht="12.75">
      <c r="B620" s="9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2:15" ht="12.75">
      <c r="B621" s="9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2:15" ht="12.75">
      <c r="B622" s="9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2:15" ht="12.75">
      <c r="B623" s="9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2:15" ht="12.75">
      <c r="B624" s="9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2:15" ht="12.75">
      <c r="B625" s="9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2:15" ht="12.75">
      <c r="B626" s="9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2:15" ht="12.75">
      <c r="B627" s="9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2:15" ht="12.75">
      <c r="B628" s="9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2:15" ht="12.75">
      <c r="B629" s="9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2:15" ht="12.75">
      <c r="B630" s="9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2:15" ht="12.75">
      <c r="B631" s="9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2:15" ht="12.75">
      <c r="B632" s="9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2:15" ht="12.75">
      <c r="B633" s="9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2:15" ht="12.75">
      <c r="B634" s="9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2:15" ht="12.75">
      <c r="B635" s="9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2:15" ht="12.75">
      <c r="B636" s="9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2:15" ht="12.75">
      <c r="B637" s="9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2:15" ht="12.75">
      <c r="B638" s="9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2:15" ht="12.75">
      <c r="B639" s="9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2:15" ht="12.75">
      <c r="B640" s="9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2:15" ht="12.75">
      <c r="B641" s="9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2:15" ht="12.75">
      <c r="B642" s="9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2:15" ht="12.75">
      <c r="B643" s="9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2:15" ht="12.75">
      <c r="B644" s="9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2:15" ht="12.75">
      <c r="B645" s="9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2:15" ht="12.75">
      <c r="B646" s="9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2:15" ht="12.75">
      <c r="B647" s="9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2:15" ht="12.75">
      <c r="B648" s="9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2:15" ht="12.75">
      <c r="B649" s="9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2:15" ht="12.75">
      <c r="B650" s="9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2:15" ht="12.75">
      <c r="B651" s="9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2:15" ht="12.75">
      <c r="B652" s="9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2:15" ht="12.75">
      <c r="B653" s="9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2:15" ht="12.75">
      <c r="B654" s="9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2:15" ht="12.75">
      <c r="B655" s="9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2:15" ht="12.75">
      <c r="B656" s="9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2:15" ht="12.75">
      <c r="B657" s="9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2:15" ht="12.75">
      <c r="B658" s="9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2:15" ht="12.75">
      <c r="B659" s="9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2:15" ht="12.75">
      <c r="B660" s="9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2:15" ht="12.75">
      <c r="B661" s="9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2:15" ht="12.75">
      <c r="B662" s="9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2:15" ht="12.75">
      <c r="B663" s="9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2:15" ht="12.75">
      <c r="B664" s="9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2:15" ht="12.75">
      <c r="B665" s="9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</row>
    <row r="666" spans="2:15" ht="12.75">
      <c r="B666" s="9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</row>
    <row r="667" spans="2:15" ht="12.75">
      <c r="B667" s="9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</row>
    <row r="668" spans="2:15" ht="12.75">
      <c r="B668" s="9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</row>
    <row r="669" spans="2:15" ht="12.75">
      <c r="B669" s="9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</row>
    <row r="670" spans="2:15" ht="12.75">
      <c r="B670" s="9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</row>
    <row r="671" spans="2:15" ht="12.75">
      <c r="B671" s="9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</row>
    <row r="672" spans="2:15" ht="12.75">
      <c r="B672" s="9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</row>
    <row r="673" spans="2:15" ht="12.75">
      <c r="B673" s="9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</row>
    <row r="674" spans="2:15" ht="12.75">
      <c r="B674" s="9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</row>
    <row r="675" spans="2:15" ht="12.75">
      <c r="B675" s="9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</row>
    <row r="676" spans="2:15" ht="12.75">
      <c r="B676" s="9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</row>
    <row r="677" spans="2:15" ht="12.75">
      <c r="B677" s="9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</row>
    <row r="678" spans="2:15" ht="12.75">
      <c r="B678" s="9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</row>
    <row r="679" spans="2:15" ht="12.75">
      <c r="B679" s="9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</row>
    <row r="680" spans="2:15" ht="12.75">
      <c r="B680" s="9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</row>
    <row r="681" spans="2:15" ht="12.75">
      <c r="B681" s="9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</row>
    <row r="682" spans="2:15" ht="12.75">
      <c r="B682" s="9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</row>
    <row r="683" spans="2:15" ht="12.75">
      <c r="B683" s="9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</row>
    <row r="684" spans="2:15" ht="12.75">
      <c r="B684" s="9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</row>
    <row r="685" spans="2:15" ht="12.75">
      <c r="B685" s="9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</row>
    <row r="686" spans="2:15" ht="12.75">
      <c r="B686" s="9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</row>
    <row r="687" spans="2:15" ht="12.75">
      <c r="B687" s="9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</row>
    <row r="688" spans="2:15" ht="12.75">
      <c r="B688" s="9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</row>
    <row r="689" spans="2:15" ht="12.75">
      <c r="B689" s="9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</row>
    <row r="690" spans="2:15" ht="12.75">
      <c r="B690" s="9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</row>
    <row r="691" spans="2:15" ht="12.75">
      <c r="B691" s="9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</row>
    <row r="692" spans="2:15" ht="12.75">
      <c r="B692" s="9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</row>
    <row r="693" spans="2:15" ht="12.75">
      <c r="B693" s="9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</row>
    <row r="694" spans="2:15" ht="12.75">
      <c r="B694" s="9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</row>
    <row r="695" spans="2:15" ht="12.75">
      <c r="B695" s="9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</row>
    <row r="696" spans="2:15" ht="12.75">
      <c r="B696" s="9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</row>
    <row r="697" spans="2:15" ht="12.75">
      <c r="B697" s="9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</row>
    <row r="698" spans="2:15" ht="12.75">
      <c r="B698" s="9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</row>
    <row r="699" spans="2:15" ht="12.75">
      <c r="B699" s="9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</row>
    <row r="700" spans="2:15" ht="12.75">
      <c r="B700" s="9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</row>
    <row r="701" spans="2:15" ht="12.75">
      <c r="B701" s="9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</row>
    <row r="702" spans="2:15" ht="12.75">
      <c r="B702" s="9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</row>
    <row r="703" spans="2:15" ht="12.75">
      <c r="B703" s="9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</row>
    <row r="704" spans="2:15" ht="12.75">
      <c r="B704" s="9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2:15" ht="12.75">
      <c r="B705" s="9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</row>
    <row r="706" spans="2:15" ht="12.75">
      <c r="B706" s="9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</row>
    <row r="707" spans="2:15" ht="12.75">
      <c r="B707" s="9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2:15" ht="12.75">
      <c r="B708" s="9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2:15" ht="12.75">
      <c r="B709" s="9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2:15" ht="12.75">
      <c r="B710" s="9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2:15" ht="12.75">
      <c r="B711" s="9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2:15" ht="12.75">
      <c r="B712" s="9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2:15" ht="12.75">
      <c r="B713" s="9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2:15" ht="12.75">
      <c r="B714" s="9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2:15" ht="12.75">
      <c r="B715" s="9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2:15" ht="12.75">
      <c r="B716" s="9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2:15" ht="12.75">
      <c r="B717" s="9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</row>
    <row r="718" spans="2:15" ht="12.75">
      <c r="B718" s="9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</row>
    <row r="719" spans="2:15" ht="12.75">
      <c r="B719" s="9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</row>
    <row r="720" spans="2:15" ht="12.75">
      <c r="B720" s="9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</row>
    <row r="721" spans="2:15" ht="12.75">
      <c r="B721" s="9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</row>
    <row r="722" spans="2:15" ht="12.75">
      <c r="B722" s="9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</row>
    <row r="723" spans="2:15" ht="12.75">
      <c r="B723" s="9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</row>
    <row r="724" spans="2:15" ht="12.75">
      <c r="B724" s="9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</row>
    <row r="725" spans="2:15" ht="12.75">
      <c r="B725" s="9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</row>
    <row r="726" spans="2:15" ht="12.75">
      <c r="B726" s="9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</row>
    <row r="727" spans="2:15" ht="12.75">
      <c r="B727" s="9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</row>
    <row r="728" spans="2:15" ht="12.75">
      <c r="B728" s="9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</row>
    <row r="729" spans="2:15" ht="12.75">
      <c r="B729" s="9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2:15" ht="12.75">
      <c r="B730" s="9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2:15" ht="12.75">
      <c r="B731" s="9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</row>
    <row r="732" spans="2:15" ht="12.75">
      <c r="B732" s="9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</row>
    <row r="733" spans="2:15" ht="12.75">
      <c r="B733" s="9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</row>
    <row r="734" spans="2:15" ht="12.75">
      <c r="B734" s="9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</row>
    <row r="735" spans="2:15" ht="12.75">
      <c r="B735" s="9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</row>
    <row r="736" spans="2:15" ht="12.75">
      <c r="B736" s="9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</row>
    <row r="737" spans="2:15" ht="12.75">
      <c r="B737" s="9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</row>
    <row r="738" spans="2:15" ht="12.75">
      <c r="B738" s="9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</row>
    <row r="739" spans="2:15" ht="12.75">
      <c r="B739" s="9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</row>
    <row r="740" spans="2:15" ht="12.75">
      <c r="B740" s="9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</row>
    <row r="741" spans="2:15" ht="12.75">
      <c r="B741" s="9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</row>
    <row r="742" spans="2:15" ht="12.75">
      <c r="B742" s="9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</row>
    <row r="743" spans="2:15" ht="12.75">
      <c r="B743" s="9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</row>
    <row r="744" spans="2:15" ht="12.75">
      <c r="B744" s="9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</row>
    <row r="745" spans="2:15" ht="12.75">
      <c r="B745" s="9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</row>
    <row r="746" spans="2:15" ht="12.75">
      <c r="B746" s="9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</row>
    <row r="747" spans="2:15" ht="12.75">
      <c r="B747" s="9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</row>
    <row r="748" spans="2:15" ht="12.75">
      <c r="B748" s="9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</row>
    <row r="749" spans="2:15" ht="12.75">
      <c r="B749" s="9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</row>
    <row r="750" spans="2:15" ht="12.75">
      <c r="B750" s="9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</row>
    <row r="751" spans="2:15" ht="12.75">
      <c r="B751" s="9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</row>
    <row r="752" spans="2:15" ht="12.75">
      <c r="B752" s="9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</row>
    <row r="753" spans="2:15" ht="12.75">
      <c r="B753" s="9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</row>
    <row r="754" spans="2:15" ht="12.75">
      <c r="B754" s="9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</row>
    <row r="755" spans="2:15" ht="12.75">
      <c r="B755" s="9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</row>
    <row r="756" spans="2:15" ht="12.75">
      <c r="B756" s="9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</row>
    <row r="757" spans="2:15" ht="12.75">
      <c r="B757" s="9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</row>
    <row r="758" spans="2:15" ht="12.75">
      <c r="B758" s="9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</row>
    <row r="759" spans="2:15" ht="12.75">
      <c r="B759" s="9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</row>
    <row r="760" spans="2:15" ht="12.75">
      <c r="B760" s="9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</row>
    <row r="761" spans="2:15" ht="12.75">
      <c r="B761" s="9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</row>
    <row r="762" spans="2:15" ht="12.75">
      <c r="B762" s="9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</row>
    <row r="763" spans="2:15" ht="12.75">
      <c r="B763" s="9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</row>
    <row r="764" spans="2:15" ht="12.75">
      <c r="B764" s="9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</row>
    <row r="765" spans="2:15" ht="12.75">
      <c r="B765" s="9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</row>
    <row r="766" spans="2:15" ht="12.75">
      <c r="B766" s="9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</row>
    <row r="767" spans="2:15" ht="12.75">
      <c r="B767" s="9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</row>
    <row r="768" spans="2:15" ht="12.75">
      <c r="B768" s="9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</row>
    <row r="769" spans="2:15" ht="12.75">
      <c r="B769" s="9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</row>
    <row r="770" spans="2:15" ht="12.75">
      <c r="B770" s="9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</row>
    <row r="771" spans="2:15" ht="12.75">
      <c r="B771" s="9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</row>
    <row r="772" spans="2:15" ht="12.75">
      <c r="B772" s="9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</row>
    <row r="773" spans="2:15" ht="12.75">
      <c r="B773" s="9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</row>
    <row r="774" spans="2:15" ht="12.75">
      <c r="B774" s="9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</row>
    <row r="775" spans="2:15" ht="12.75">
      <c r="B775" s="9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</row>
    <row r="776" spans="2:15" ht="12.75">
      <c r="B776" s="9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</row>
    <row r="777" spans="2:15" ht="12.75">
      <c r="B777" s="9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</row>
    <row r="778" spans="2:15" ht="12.75">
      <c r="B778" s="9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</row>
    <row r="779" spans="2:15" ht="12.75">
      <c r="B779" s="9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</row>
    <row r="780" spans="2:15" ht="12.75">
      <c r="B780" s="9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</row>
    <row r="781" spans="2:15" ht="12.75">
      <c r="B781" s="9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</row>
    <row r="782" spans="2:15" ht="12.75">
      <c r="B782" s="9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</row>
    <row r="783" spans="2:15" ht="12.75">
      <c r="B783" s="9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</row>
    <row r="784" spans="2:15" ht="12.75">
      <c r="B784" s="9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</row>
    <row r="785" spans="2:15" ht="12.75">
      <c r="B785" s="9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</row>
    <row r="786" spans="2:15" ht="12.75">
      <c r="B786" s="9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</row>
    <row r="787" spans="2:15" ht="12.75">
      <c r="B787" s="9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</row>
    <row r="788" spans="2:15" ht="12.75">
      <c r="B788" s="9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</row>
    <row r="789" spans="2:15" ht="12.75">
      <c r="B789" s="9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</row>
    <row r="790" spans="2:15" ht="12.75">
      <c r="B790" s="9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</row>
    <row r="791" spans="2:15" ht="12.75">
      <c r="B791" s="9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</row>
    <row r="792" spans="2:15" ht="12.75">
      <c r="B792" s="9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</row>
    <row r="793" spans="2:15" ht="12.75">
      <c r="B793" s="9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</row>
    <row r="794" spans="2:15" ht="12.75">
      <c r="B794" s="9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</row>
    <row r="795" spans="2:15" ht="12.75">
      <c r="B795" s="9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</row>
    <row r="796" spans="2:15" ht="12.75">
      <c r="B796" s="9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</row>
    <row r="797" spans="2:15" ht="12.75">
      <c r="B797" s="9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</row>
    <row r="798" spans="2:15" ht="12.75">
      <c r="B798" s="9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</row>
    <row r="799" spans="2:15" ht="12.75">
      <c r="B799" s="9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</row>
    <row r="800" spans="2:15" ht="12.75">
      <c r="B800" s="9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</row>
    <row r="801" spans="2:15" ht="12.75">
      <c r="B801" s="9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</row>
    <row r="802" spans="2:15" ht="12.75">
      <c r="B802" s="9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</row>
    <row r="803" spans="2:15" ht="12.75">
      <c r="B803" s="9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</row>
    <row r="804" spans="2:15" ht="12.75">
      <c r="B804" s="9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</row>
    <row r="805" spans="2:15" ht="12.75">
      <c r="B805" s="9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</row>
    <row r="806" spans="2:15" ht="12.75">
      <c r="B806" s="9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</row>
    <row r="807" spans="2:15" ht="12.75">
      <c r="B807" s="9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</row>
    <row r="808" spans="2:15" ht="12.75">
      <c r="B808" s="9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</row>
    <row r="809" spans="2:15" ht="12.75">
      <c r="B809" s="9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</row>
    <row r="810" spans="2:15" ht="12.75">
      <c r="B810" s="9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</row>
    <row r="811" spans="2:15" ht="12.75">
      <c r="B811" s="9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</row>
    <row r="812" spans="2:15" ht="12.75">
      <c r="B812" s="9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</row>
    <row r="813" spans="2:15" ht="12.75">
      <c r="B813" s="9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</row>
    <row r="814" spans="2:15" ht="12.75">
      <c r="B814" s="9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</row>
    <row r="815" spans="2:15" ht="12.75">
      <c r="B815" s="9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</row>
    <row r="816" spans="2:15" ht="12.75">
      <c r="B816" s="9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</row>
    <row r="817" spans="2:15" ht="12.75">
      <c r="B817" s="9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</row>
    <row r="818" spans="2:15" ht="12.75">
      <c r="B818" s="9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</row>
    <row r="819" spans="2:15" ht="12.75">
      <c r="B819" s="9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</row>
    <row r="820" spans="2:15" ht="12.75">
      <c r="B820" s="9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</row>
    <row r="821" spans="2:15" ht="12.75">
      <c r="B821" s="9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</row>
    <row r="822" spans="2:15" ht="12.75">
      <c r="B822" s="9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</row>
    <row r="823" spans="2:15" ht="12.75">
      <c r="B823" s="9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</row>
    <row r="824" spans="2:15" ht="12.75">
      <c r="B824" s="9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</row>
    <row r="825" spans="2:15" ht="12.75">
      <c r="B825" s="9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</row>
    <row r="826" spans="2:15" ht="12.75">
      <c r="B826" s="9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</row>
    <row r="827" spans="2:15" ht="12.75">
      <c r="B827" s="9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</row>
    <row r="828" spans="2:15" ht="12.75">
      <c r="B828" s="9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</row>
    <row r="829" spans="2:15" ht="12.75">
      <c r="B829" s="9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</row>
    <row r="830" spans="2:15" ht="12.75">
      <c r="B830" s="9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</row>
    <row r="831" spans="2:15" ht="12.75">
      <c r="B831" s="9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</row>
    <row r="832" spans="2:15" ht="12.75">
      <c r="B832" s="9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</row>
    <row r="833" spans="2:15" ht="12.75">
      <c r="B833" s="9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</row>
    <row r="834" spans="2:15" ht="12.75">
      <c r="B834" s="9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</row>
    <row r="835" spans="2:15" ht="12.75">
      <c r="B835" s="9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</row>
    <row r="836" spans="2:15" ht="12.75">
      <c r="B836" s="9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</row>
    <row r="837" spans="2:15" ht="12.75">
      <c r="B837" s="9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</row>
    <row r="838" spans="2:15" ht="12.75">
      <c r="B838" s="9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</row>
    <row r="839" spans="2:15" ht="12.75">
      <c r="B839" s="9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</row>
    <row r="840" spans="2:15" ht="12.75">
      <c r="B840" s="9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</row>
    <row r="841" spans="2:15" ht="12.75">
      <c r="B841" s="9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</row>
    <row r="842" spans="2:15" ht="12.75">
      <c r="B842" s="9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</row>
    <row r="843" spans="2:15" ht="12.75">
      <c r="B843" s="9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</row>
    <row r="844" spans="2:15" ht="12.75">
      <c r="B844" s="9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</row>
    <row r="845" spans="2:15" ht="12.75">
      <c r="B845" s="9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</row>
    <row r="846" spans="2:15" ht="12.75">
      <c r="B846" s="9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</row>
    <row r="847" spans="2:15" ht="12.75">
      <c r="B847" s="9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</row>
    <row r="848" spans="2:15" ht="12.75">
      <c r="B848" s="9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</row>
    <row r="849" spans="2:15" ht="12.75">
      <c r="B849" s="9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</row>
    <row r="850" spans="2:15" ht="12.75">
      <c r="B850" s="9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</row>
    <row r="851" spans="2:15" ht="12.75">
      <c r="B851" s="9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</row>
    <row r="852" spans="2:15" ht="12.75">
      <c r="B852" s="9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</row>
    <row r="853" spans="2:15" ht="12.75">
      <c r="B853" s="9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</row>
    <row r="854" spans="2:15" ht="12.75">
      <c r="B854" s="9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</row>
    <row r="855" spans="2:15" ht="12.75">
      <c r="B855" s="9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</row>
    <row r="856" spans="2:15" ht="12.75">
      <c r="B856" s="9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</row>
    <row r="857" spans="2:15" ht="12.75">
      <c r="B857" s="9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</row>
    <row r="858" spans="2:15" ht="12.75">
      <c r="B858" s="9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</row>
    <row r="859" spans="2:15" ht="12.75">
      <c r="B859" s="9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</row>
    <row r="860" spans="2:15" ht="12.75">
      <c r="B860" s="9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</row>
    <row r="861" spans="2:15" ht="12.75">
      <c r="B861" s="9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</row>
    <row r="862" spans="2:15" ht="12.75">
      <c r="B862" s="9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</row>
    <row r="863" spans="2:15" ht="12.75">
      <c r="B863" s="9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</row>
    <row r="864" spans="2:15" ht="12.75">
      <c r="B864" s="9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</row>
    <row r="865" spans="2:15" ht="12.75">
      <c r="B865" s="9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</row>
    <row r="866" spans="2:15" ht="12.75">
      <c r="B866" s="9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</row>
    <row r="867" spans="2:15" ht="12.75">
      <c r="B867" s="9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</row>
    <row r="868" spans="2:15" ht="12.75">
      <c r="B868" s="9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</row>
    <row r="869" spans="2:15" ht="12.75">
      <c r="B869" s="9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</row>
    <row r="870" spans="2:15" ht="12.75">
      <c r="B870" s="9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</row>
    <row r="871" spans="2:15" ht="12.75">
      <c r="B871" s="9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</row>
    <row r="872" spans="2:15" ht="12.75">
      <c r="B872" s="9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</row>
    <row r="873" spans="2:15" ht="12.75">
      <c r="B873" s="9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</row>
    <row r="874" spans="2:15" ht="12.75">
      <c r="B874" s="9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</row>
    <row r="875" spans="2:15" ht="12.75">
      <c r="B875" s="9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</row>
    <row r="876" spans="2:15" ht="12.75">
      <c r="B876" s="9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</row>
    <row r="877" spans="2:15" ht="12.75">
      <c r="B877" s="9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</row>
    <row r="878" spans="2:15" ht="12.75">
      <c r="B878" s="9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</row>
    <row r="879" spans="2:15" ht="12.75">
      <c r="B879" s="9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</row>
    <row r="880" spans="2:15" ht="12.75">
      <c r="B880" s="9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</row>
    <row r="881" spans="2:15" ht="12.75">
      <c r="B881" s="9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</row>
    <row r="882" spans="2:15" ht="12.75">
      <c r="B882" s="9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</row>
    <row r="883" spans="2:15" ht="12.75">
      <c r="B883" s="9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</row>
    <row r="884" spans="2:15" ht="12.75">
      <c r="B884" s="9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</row>
    <row r="885" spans="2:15" ht="12.75">
      <c r="B885" s="9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</row>
    <row r="886" spans="2:15" ht="12.75">
      <c r="B886" s="9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</row>
    <row r="887" spans="2:15" ht="12.75">
      <c r="B887" s="9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</row>
    <row r="888" spans="2:15" ht="12.75">
      <c r="B888" s="9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</row>
    <row r="889" spans="2:15" ht="12.75">
      <c r="B889" s="9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</row>
    <row r="890" spans="2:15" ht="12.75">
      <c r="B890" s="9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</row>
    <row r="891" spans="2:15" ht="12.75">
      <c r="B891" s="9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</row>
    <row r="892" spans="2:15" ht="12.75">
      <c r="B892" s="9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</row>
    <row r="893" spans="2:15" ht="12.75">
      <c r="B893" s="9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</row>
    <row r="894" spans="2:15" ht="12.75">
      <c r="B894" s="9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</row>
    <row r="895" spans="2:15" ht="12.75">
      <c r="B895" s="9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</row>
    <row r="896" spans="2:15" ht="12.75">
      <c r="B896" s="9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</row>
    <row r="897" spans="2:15" ht="12.75">
      <c r="B897" s="9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</row>
    <row r="898" spans="2:15" ht="12.75">
      <c r="B898" s="9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</row>
    <row r="899" spans="2:15" ht="12.75">
      <c r="B899" s="9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</row>
    <row r="900" spans="2:15" ht="12.75">
      <c r="B900" s="9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</row>
    <row r="901" spans="2:15" ht="12.75">
      <c r="B901" s="9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</row>
    <row r="902" spans="2:15" ht="12.75">
      <c r="B902" s="9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</row>
    <row r="903" spans="2:15" ht="12.75">
      <c r="B903" s="9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</row>
    <row r="904" spans="2:15" ht="12.75">
      <c r="B904" s="9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</row>
    <row r="905" spans="2:15" ht="12.75">
      <c r="B905" s="9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</row>
    <row r="906" spans="2:15" ht="12.75">
      <c r="B906" s="9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</row>
    <row r="907" spans="2:15" ht="12.75">
      <c r="B907" s="9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</row>
    <row r="908" spans="2:15" ht="12.75">
      <c r="B908" s="9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</row>
    <row r="909" spans="2:15" ht="12.75">
      <c r="B909" s="9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</row>
    <row r="910" spans="2:15" ht="12.75">
      <c r="B910" s="9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</row>
    <row r="911" spans="2:15" ht="12.75">
      <c r="B911" s="9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</row>
    <row r="912" spans="2:15" ht="12.75">
      <c r="B912" s="9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</row>
    <row r="913" spans="2:15" ht="12.75">
      <c r="B913" s="9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</row>
    <row r="914" spans="2:15" ht="12.75">
      <c r="B914" s="9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</row>
    <row r="915" spans="2:15" ht="12.75">
      <c r="B915" s="9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</row>
    <row r="916" spans="2:15" ht="12.75">
      <c r="B916" s="9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</row>
    <row r="917" spans="2:15" ht="12.75">
      <c r="B917" s="9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</row>
    <row r="918" spans="2:15" ht="12.75">
      <c r="B918" s="9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</row>
    <row r="919" spans="2:15" ht="12.75">
      <c r="B919" s="9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</row>
    <row r="920" spans="2:15" ht="12.75">
      <c r="B920" s="9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</row>
    <row r="921" spans="2:15" ht="12.75">
      <c r="B921" s="9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</row>
    <row r="922" spans="2:15" ht="12.75">
      <c r="B922" s="9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</row>
    <row r="923" spans="2:15" ht="12.75">
      <c r="B923" s="9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</row>
    <row r="924" spans="2:15" ht="12.75">
      <c r="B924" s="9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</row>
    <row r="925" spans="2:15" ht="12.75">
      <c r="B925" s="9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</row>
    <row r="926" spans="2:15" ht="12.75">
      <c r="B926" s="9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</row>
    <row r="927" spans="2:15" ht="12.75">
      <c r="B927" s="9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</row>
    <row r="928" spans="2:15" ht="12.75">
      <c r="B928" s="9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</row>
    <row r="929" spans="2:15" ht="12.75">
      <c r="B929" s="9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</row>
    <row r="930" spans="2:15" ht="12.75">
      <c r="B930" s="9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</row>
    <row r="931" spans="2:15" ht="12.75">
      <c r="B931" s="9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</row>
    <row r="932" spans="2:15" ht="12.75">
      <c r="B932" s="9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</row>
    <row r="933" spans="2:15" ht="12.75">
      <c r="B933" s="9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</row>
    <row r="934" spans="2:15" ht="12.75">
      <c r="B934" s="9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</row>
    <row r="935" spans="2:15" ht="12.75">
      <c r="B935" s="9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</row>
    <row r="936" spans="2:15" ht="12.75">
      <c r="B936" s="9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</row>
    <row r="937" spans="2:15" ht="12.75">
      <c r="B937" s="9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</row>
    <row r="938" spans="2:15" ht="12.75">
      <c r="B938" s="9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</row>
    <row r="939" spans="2:15" ht="12.75">
      <c r="B939" s="9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</row>
    <row r="940" spans="2:15" ht="12.75">
      <c r="B940" s="9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</row>
    <row r="941" spans="2:15" ht="12.75">
      <c r="B941" s="9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</row>
    <row r="942" spans="2:15" ht="12.75">
      <c r="B942" s="9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</row>
    <row r="943" spans="2:15" ht="12.75">
      <c r="B943" s="9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</row>
    <row r="944" spans="2:15" ht="12.75">
      <c r="B944" s="9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</row>
    <row r="945" spans="2:15" ht="12.75">
      <c r="B945" s="9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</row>
    <row r="946" spans="2:15" ht="12.75">
      <c r="B946" s="9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</row>
    <row r="947" spans="2:15" ht="12.75">
      <c r="B947" s="9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</row>
    <row r="948" spans="2:15" ht="12.75">
      <c r="B948" s="9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</row>
    <row r="949" spans="2:15" ht="12.75">
      <c r="B949" s="9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</row>
    <row r="950" spans="2:15" ht="12.75">
      <c r="B950" s="9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</row>
    <row r="951" spans="2:15" ht="12.75">
      <c r="B951" s="9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</row>
    <row r="952" spans="2:15" ht="12.75">
      <c r="B952" s="9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</row>
    <row r="953" spans="2:15" ht="12.75">
      <c r="B953" s="9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</row>
    <row r="954" spans="2:15" ht="12.75">
      <c r="B954" s="9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</row>
    <row r="955" spans="2:15" ht="12.75">
      <c r="B955" s="9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</row>
    <row r="956" spans="2:15" ht="12.75">
      <c r="B956" s="9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</row>
    <row r="957" spans="2:15" ht="12.75">
      <c r="B957" s="9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</row>
    <row r="958" spans="2:15" ht="12.75">
      <c r="B958" s="9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</row>
    <row r="959" spans="2:15" ht="12.75">
      <c r="B959" s="9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</row>
    <row r="960" spans="2:15" ht="12.75">
      <c r="B960" s="9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</row>
    <row r="961" spans="2:15" ht="12.75">
      <c r="B961" s="9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</row>
    <row r="962" spans="2:15" ht="12.75">
      <c r="B962" s="9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</row>
    <row r="963" spans="2:15" ht="12.75">
      <c r="B963" s="9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</row>
    <row r="964" spans="2:15" ht="12.75">
      <c r="B964" s="9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</row>
    <row r="965" spans="2:15" ht="12.75">
      <c r="B965" s="9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</row>
    <row r="966" spans="2:15" ht="12.75">
      <c r="B966" s="9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</row>
    <row r="967" spans="2:15" ht="12.75">
      <c r="B967" s="9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</row>
    <row r="968" spans="2:15" ht="12.75">
      <c r="B968" s="9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</row>
    <row r="969" spans="2:15" ht="12.75">
      <c r="B969" s="9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</row>
    <row r="970" spans="2:15" ht="12.75">
      <c r="B970" s="9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</row>
    <row r="971" spans="2:15" ht="12.75">
      <c r="B971" s="9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</row>
    <row r="972" spans="2:15" ht="12.75">
      <c r="B972" s="9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</row>
    <row r="973" spans="2:15" ht="12.75">
      <c r="B973" s="9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</row>
    <row r="974" spans="2:15" ht="12.75">
      <c r="B974" s="9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</row>
    <row r="975" spans="2:15" ht="12.75">
      <c r="B975" s="9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</row>
    <row r="976" spans="2:15" ht="12.75">
      <c r="B976" s="9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</row>
    <row r="977" spans="2:15" ht="12.75">
      <c r="B977" s="9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</row>
    <row r="978" spans="2:15" ht="12.75">
      <c r="B978" s="9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</row>
    <row r="979" spans="2:15" ht="12.75">
      <c r="B979" s="9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</row>
    <row r="980" spans="2:15" ht="12.75">
      <c r="B980" s="9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</row>
    <row r="981" spans="2:15" ht="12.75">
      <c r="B981" s="9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</row>
    <row r="982" spans="2:15" ht="12.75">
      <c r="B982" s="9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</row>
    <row r="983" spans="2:15" ht="12.75">
      <c r="B983" s="9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</row>
    <row r="984" spans="2:15" ht="12.75">
      <c r="B984" s="9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</row>
    <row r="985" spans="2:15" ht="12.75">
      <c r="B985" s="9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</row>
    <row r="986" spans="2:15" ht="12.75">
      <c r="B986" s="9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</row>
    <row r="987" spans="2:15" ht="12.75">
      <c r="B987" s="9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</row>
    <row r="988" spans="2:15" ht="12.75">
      <c r="B988" s="9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</row>
    <row r="989" spans="2:15" ht="12.75">
      <c r="B989" s="9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</row>
    <row r="990" spans="2:15" ht="12.75">
      <c r="B990" s="9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</row>
    <row r="991" spans="2:15" ht="12.75">
      <c r="B991" s="9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</row>
    <row r="992" spans="2:15" ht="12.75">
      <c r="B992" s="9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</row>
    <row r="993" spans="2:15" ht="12.75">
      <c r="B993" s="9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</row>
    <row r="994" spans="2:15" ht="12.75">
      <c r="B994" s="9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</row>
    <row r="995" spans="2:15" ht="12.75">
      <c r="B995" s="9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</row>
    <row r="996" spans="2:15" ht="12.75">
      <c r="B996" s="9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</row>
    <row r="997" spans="2:15" ht="12.75">
      <c r="B997" s="9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</row>
    <row r="998" spans="2:15" ht="12.75">
      <c r="B998" s="9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</row>
    <row r="999" spans="2:15" ht="12.75">
      <c r="B999" s="9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</row>
    <row r="1000" spans="2:15" ht="12.75">
      <c r="B1000" s="9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</row>
    <row r="1001" spans="2:15" ht="12.75">
      <c r="B1001" s="9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</row>
    <row r="1002" spans="2:15" ht="12.75">
      <c r="B1002" s="9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</row>
    <row r="1003" spans="2:15" ht="12.75">
      <c r="B1003" s="9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</row>
    <row r="1004" spans="2:15" ht="12.75">
      <c r="B1004" s="9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</row>
    <row r="1005" spans="2:15" ht="12.75">
      <c r="B1005" s="9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</row>
    <row r="1006" spans="2:15" ht="12.75">
      <c r="B1006" s="9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</row>
    <row r="1007" spans="2:15" ht="12.75">
      <c r="B1007" s="9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</row>
    <row r="1008" spans="2:15" ht="12.75">
      <c r="B1008" s="9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</row>
    <row r="1009" spans="2:15" ht="12.75">
      <c r="B1009" s="9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</row>
    <row r="1010" spans="2:15" ht="12.75">
      <c r="B1010" s="9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</row>
    <row r="1011" spans="2:15" ht="12.75">
      <c r="B1011" s="9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</row>
    <row r="1012" spans="2:15" ht="12.75">
      <c r="B1012" s="9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</row>
    <row r="1013" spans="2:15" ht="12.75">
      <c r="B1013" s="9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</row>
    <row r="1014" spans="2:15" ht="12.75">
      <c r="B1014" s="9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</row>
    <row r="1015" spans="2:15" ht="12.75">
      <c r="B1015" s="9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</row>
    <row r="1016" spans="2:15" ht="12.75">
      <c r="B1016" s="9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</row>
    <row r="1017" spans="2:15" ht="12.75">
      <c r="B1017" s="9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</row>
    <row r="1018" spans="2:15" ht="12.75">
      <c r="B1018" s="9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</row>
    <row r="1019" spans="2:15" ht="12.75">
      <c r="B1019" s="9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</row>
    <row r="1020" spans="2:15" ht="12.75">
      <c r="B1020" s="9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</row>
    <row r="1021" spans="2:15" ht="12.75">
      <c r="B1021" s="9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</row>
    <row r="1022" spans="2:15" ht="12.75">
      <c r="B1022" s="9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</row>
    <row r="1023" spans="2:15" ht="12.75">
      <c r="B1023" s="9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</row>
    <row r="1024" spans="2:15" ht="12.75">
      <c r="B1024" s="9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</row>
    <row r="1025" spans="2:15" ht="12.75">
      <c r="B1025" s="9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</row>
    <row r="1026" spans="2:15" ht="12.75">
      <c r="B1026" s="9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</row>
    <row r="1027" spans="2:15" ht="12.75">
      <c r="B1027" s="9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</row>
    <row r="1028" spans="2:15" ht="12.75">
      <c r="B1028" s="9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</row>
    <row r="1029" spans="2:15" ht="12.75">
      <c r="B1029" s="9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</row>
    <row r="1030" spans="2:15" ht="12.75">
      <c r="B1030" s="9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</row>
    <row r="1031" spans="2:15" ht="12.75">
      <c r="B1031" s="9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</row>
    <row r="1032" spans="2:15" ht="12.75">
      <c r="B1032" s="9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</row>
    <row r="1033" spans="2:15" ht="12.75">
      <c r="B1033" s="9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</row>
    <row r="1034" spans="2:15" ht="12.75">
      <c r="B1034" s="9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</row>
    <row r="1035" spans="2:15" ht="12.75">
      <c r="B1035" s="9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</row>
    <row r="1036" spans="2:15" ht="12.75">
      <c r="B1036" s="9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</row>
    <row r="1037" spans="2:15" ht="12.75">
      <c r="B1037" s="9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</row>
    <row r="1038" spans="2:15" ht="12.75">
      <c r="B1038" s="9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</row>
    <row r="1039" spans="2:15" ht="12.75">
      <c r="B1039" s="9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</row>
    <row r="1040" spans="2:15" ht="12.75">
      <c r="B1040" s="9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</row>
    <row r="1041" spans="2:15" ht="12.75">
      <c r="B1041" s="9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</row>
    <row r="1042" spans="2:15" ht="12.75">
      <c r="B1042" s="9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</row>
    <row r="1043" spans="2:15" ht="12.75">
      <c r="B1043" s="9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</row>
    <row r="1044" spans="2:15" ht="12.75">
      <c r="B1044" s="9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</row>
    <row r="1045" spans="2:15" ht="12.75">
      <c r="B1045" s="9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</row>
    <row r="1046" spans="2:15" ht="12.75">
      <c r="B1046" s="9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</row>
    <row r="1047" spans="2:15" ht="12.75">
      <c r="B1047" s="9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</row>
    <row r="1048" spans="2:15" ht="12.75">
      <c r="B1048" s="9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</row>
    <row r="1049" spans="2:15" ht="12.75">
      <c r="B1049" s="9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</row>
    <row r="1050" spans="2:15" ht="12.75">
      <c r="B1050" s="9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</row>
    <row r="1051" spans="2:15" ht="12.75">
      <c r="B1051" s="9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</row>
    <row r="1052" spans="2:15" ht="12.75">
      <c r="B1052" s="9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</row>
    <row r="1053" spans="2:15" ht="12.75">
      <c r="B1053" s="9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</row>
    <row r="1054" spans="2:15" ht="12.75">
      <c r="B1054" s="9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</row>
    <row r="1055" spans="2:15" ht="12.75">
      <c r="B1055" s="9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</row>
    <row r="1056" spans="2:15" ht="12.75">
      <c r="B1056" s="9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</row>
    <row r="1057" spans="2:15" ht="12.75">
      <c r="B1057" s="9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</row>
    <row r="1058" spans="2:15" ht="12.75">
      <c r="B1058" s="9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</row>
    <row r="1059" spans="2:15" ht="12.75">
      <c r="B1059" s="9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</row>
    <row r="1060" spans="2:15" ht="12.75">
      <c r="B1060" s="9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</row>
    <row r="1061" spans="2:15" ht="12.75">
      <c r="B1061" s="9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</row>
    <row r="1062" spans="2:15" ht="12.75">
      <c r="B1062" s="9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</row>
    <row r="1063" spans="2:15" ht="12.75">
      <c r="B1063" s="9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</row>
    <row r="1064" spans="2:15" ht="12.75">
      <c r="B1064" s="9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</row>
    <row r="1065" spans="2:15" ht="12.75">
      <c r="B1065" s="9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</row>
    <row r="1066" spans="2:15" ht="12.75">
      <c r="B1066" s="9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</row>
    <row r="1067" spans="2:15" ht="12.75">
      <c r="B1067" s="9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</row>
    <row r="1068" spans="2:15" ht="12.75">
      <c r="B1068" s="9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</row>
    <row r="1069" spans="2:15" ht="12.75">
      <c r="B1069" s="9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</row>
    <row r="1070" spans="2:15" ht="12.75">
      <c r="B1070" s="9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</row>
    <row r="1071" spans="2:15" ht="12.75">
      <c r="B1071" s="9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</row>
    <row r="1072" spans="2:15" ht="12.75">
      <c r="B1072" s="9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</row>
    <row r="1073" spans="2:15" ht="12.75">
      <c r="B1073" s="9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</row>
    <row r="1074" spans="2:15" ht="12.75">
      <c r="B1074" s="9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</row>
    <row r="1075" spans="2:15" ht="12.75">
      <c r="B1075" s="9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</row>
    <row r="1076" spans="2:15" ht="12.75">
      <c r="B1076" s="9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</row>
    <row r="1077" spans="2:15" ht="12.75">
      <c r="B1077" s="9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</row>
    <row r="1078" spans="2:15" ht="12.75">
      <c r="B1078" s="9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</row>
    <row r="1079" spans="2:15" ht="12.75">
      <c r="B1079" s="9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</row>
    <row r="1080" spans="2:15" ht="12.75">
      <c r="B1080" s="9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</row>
    <row r="1081" spans="2:15" ht="12.75">
      <c r="B1081" s="9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</row>
    <row r="1082" spans="2:15" ht="12.75">
      <c r="B1082" s="9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</row>
    <row r="1083" spans="2:15" ht="12.75">
      <c r="B1083" s="9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</row>
    <row r="1084" spans="2:15" ht="12.75">
      <c r="B1084" s="9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</row>
    <row r="1085" spans="2:15" ht="12.75">
      <c r="B1085" s="9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</row>
    <row r="1086" spans="2:15" ht="12.75">
      <c r="B1086" s="9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</row>
    <row r="1087" spans="2:15" ht="12.75">
      <c r="B1087" s="9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</row>
    <row r="1088" spans="2:15" ht="12.75">
      <c r="B1088" s="9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</row>
    <row r="1089" spans="2:15" ht="12.75">
      <c r="B1089" s="9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</row>
    <row r="1090" spans="2:15" ht="12.75">
      <c r="B1090" s="9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</row>
    <row r="1091" spans="2:15" ht="12.75">
      <c r="B1091" s="9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</row>
    <row r="1092" spans="2:15" ht="12.75">
      <c r="B1092" s="9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</row>
    <row r="1093" spans="2:15" ht="12.75">
      <c r="B1093" s="9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</row>
    <row r="1094" spans="2:15" ht="12.75">
      <c r="B1094" s="9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</row>
    <row r="1095" spans="2:15" ht="12.75">
      <c r="B1095" s="9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</row>
    <row r="1096" spans="2:15" ht="12.75">
      <c r="B1096" s="9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</row>
    <row r="1097" spans="2:15" ht="12.75">
      <c r="B1097" s="9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</row>
    <row r="1098" spans="2:15" ht="12.75">
      <c r="B1098" s="9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</row>
    <row r="1099" spans="2:15" ht="12.75">
      <c r="B1099" s="9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</row>
    <row r="1100" spans="2:15" ht="12.75">
      <c r="B1100" s="9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</row>
    <row r="1101" spans="2:15" ht="12.75">
      <c r="B1101" s="9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2:15" ht="12.75">
      <c r="B1102" s="9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</row>
    <row r="1103" spans="2:15" ht="12.75">
      <c r="B1103" s="9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</row>
    <row r="1104" spans="2:15" ht="12.75">
      <c r="B1104" s="9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</row>
    <row r="1105" spans="2:15" ht="12.75">
      <c r="B1105" s="9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</row>
    <row r="1106" spans="2:15" ht="12.75">
      <c r="B1106" s="9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</row>
    <row r="1107" spans="2:15" ht="12.75">
      <c r="B1107" s="9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</row>
    <row r="1108" spans="2:15" ht="12.75">
      <c r="B1108" s="9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</row>
    <row r="1109" spans="2:15" ht="12.75">
      <c r="B1109" s="9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</row>
    <row r="1110" spans="2:15" ht="12.75">
      <c r="B1110" s="9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</row>
    <row r="1111" spans="2:15" ht="12.75">
      <c r="B1111" s="9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</row>
    <row r="1112" spans="2:15" ht="12.75">
      <c r="B1112" s="9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</row>
    <row r="1113" spans="2:15" ht="12.75">
      <c r="B1113" s="9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</row>
    <row r="1114" spans="2:15" ht="12.75">
      <c r="B1114" s="9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</row>
    <row r="1115" spans="2:15" ht="12.75">
      <c r="B1115" s="9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</row>
    <row r="1116" spans="2:15" ht="12.75">
      <c r="B1116" s="9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</row>
    <row r="1117" spans="2:15" ht="12.75">
      <c r="B1117" s="9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</row>
    <row r="1118" spans="2:15" ht="12.75">
      <c r="B1118" s="9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</row>
    <row r="1119" spans="2:15" ht="12.75">
      <c r="B1119" s="9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</row>
    <row r="1120" spans="2:15" ht="12.75">
      <c r="B1120" s="9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</row>
    <row r="1121" spans="2:15" ht="12.75">
      <c r="B1121" s="9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</row>
    <row r="1122" spans="2:15" ht="12.75">
      <c r="B1122" s="9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</row>
    <row r="1123" spans="2:15" ht="12.75">
      <c r="B1123" s="9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</row>
    <row r="1124" spans="2:15" ht="12.75">
      <c r="B1124" s="9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</row>
    <row r="1125" spans="2:15" ht="12.75">
      <c r="B1125" s="9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</row>
    <row r="1126" spans="2:15" ht="12.75">
      <c r="B1126" s="9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</row>
    <row r="1127" spans="2:15" ht="12.75">
      <c r="B1127" s="9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</row>
    <row r="1128" spans="2:15" ht="12.75">
      <c r="B1128" s="9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</row>
    <row r="1129" spans="2:15" ht="12.75">
      <c r="B1129" s="9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2:15" ht="12.75">
      <c r="B1130" s="9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</row>
    <row r="1131" spans="2:15" ht="12.75">
      <c r="B1131" s="9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</row>
    <row r="1132" spans="2:15" ht="12.75">
      <c r="B1132" s="9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</row>
    <row r="1133" spans="2:15" ht="12.75">
      <c r="B1133" s="9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</row>
    <row r="1134" spans="2:15" ht="12.75">
      <c r="B1134" s="9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</row>
    <row r="1135" spans="2:15" ht="12.75">
      <c r="B1135" s="9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</row>
    <row r="1136" spans="2:15" ht="12.75">
      <c r="B1136" s="9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</row>
    <row r="1137" spans="2:15" ht="12.75">
      <c r="B1137" s="9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</row>
    <row r="1138" spans="2:15" ht="12.75">
      <c r="B1138" s="9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</row>
    <row r="1139" spans="2:15" ht="12.75">
      <c r="B1139" s="9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</row>
    <row r="1140" spans="2:15" ht="12.75">
      <c r="B1140" s="9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</row>
    <row r="1141" spans="2:15" ht="12.75">
      <c r="B1141" s="9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</row>
    <row r="1142" spans="2:15" ht="12.75">
      <c r="B1142" s="9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</row>
    <row r="1143" spans="2:15" ht="12.75">
      <c r="B1143" s="9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</row>
    <row r="1144" spans="2:15" ht="12.75">
      <c r="B1144" s="9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</row>
    <row r="1145" spans="2:15" ht="12.75">
      <c r="B1145" s="9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</row>
    <row r="1146" spans="2:15" ht="12.75">
      <c r="B1146" s="9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</row>
    <row r="1147" spans="2:15" ht="12.75">
      <c r="B1147" s="9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</row>
    <row r="1148" spans="2:15" ht="12.75">
      <c r="B1148" s="9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</row>
    <row r="1149" spans="2:15" ht="12.75">
      <c r="B1149" s="9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</row>
    <row r="1150" spans="2:15" ht="12.75">
      <c r="B1150" s="9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</row>
    <row r="1151" spans="2:15" ht="12.75">
      <c r="B1151" s="9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</row>
    <row r="1152" spans="2:15" ht="12.75">
      <c r="B1152" s="9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</row>
    <row r="1153" spans="2:15" ht="12.75">
      <c r="B1153" s="9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</row>
    <row r="1154" spans="2:15" ht="12.75">
      <c r="B1154" s="9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</row>
    <row r="1155" spans="2:15" ht="12.75">
      <c r="B1155" s="9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</row>
    <row r="1156" spans="2:15" ht="12.75">
      <c r="B1156" s="9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</row>
    <row r="1157" spans="2:15" ht="12.75">
      <c r="B1157" s="9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</row>
    <row r="1158" spans="2:15" ht="12.75">
      <c r="B1158" s="9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</row>
    <row r="1159" spans="2:15" ht="12.75">
      <c r="B1159" s="9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</row>
    <row r="1160" spans="2:15" ht="12.75">
      <c r="B1160" s="9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</row>
    <row r="1161" spans="2:15" ht="12.75">
      <c r="B1161" s="9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</row>
    <row r="1162" spans="2:15" ht="12.75">
      <c r="B1162" s="9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</row>
    <row r="1163" spans="2:15" ht="12.75">
      <c r="B1163" s="9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</row>
    <row r="1164" spans="2:15" ht="12.75">
      <c r="B1164" s="9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</row>
    <row r="1165" spans="2:15" ht="12.75">
      <c r="B1165" s="9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</row>
    <row r="1166" spans="2:15" ht="12.75">
      <c r="B1166" s="9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</row>
    <row r="1167" spans="2:15" ht="12.75">
      <c r="B1167" s="9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</row>
    <row r="1168" spans="2:15" ht="12.75">
      <c r="B1168" s="9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</row>
    <row r="1169" spans="2:15" ht="12.75">
      <c r="B1169" s="9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</row>
    <row r="1170" spans="2:15" ht="12.75">
      <c r="B1170" s="9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</row>
    <row r="1171" spans="2:15" ht="12.75">
      <c r="B1171" s="9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</row>
    <row r="1172" spans="2:15" ht="12.75">
      <c r="B1172" s="9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</row>
    <row r="1173" spans="2:15" ht="12.75">
      <c r="B1173" s="9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</row>
    <row r="1174" spans="2:15" ht="12.75">
      <c r="B1174" s="9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</row>
    <row r="1175" spans="2:15" ht="12.75">
      <c r="B1175" s="9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</row>
    <row r="1176" spans="2:15" ht="12.75">
      <c r="B1176" s="9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</row>
    <row r="1177" spans="2:15" ht="12.75">
      <c r="B1177" s="9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</row>
    <row r="1178" spans="2:15" ht="12.75">
      <c r="B1178" s="9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</row>
    <row r="1179" spans="2:15" ht="12.75">
      <c r="B1179" s="9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</row>
    <row r="1180" spans="2:15" ht="12.75">
      <c r="B1180" s="9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</row>
    <row r="1181" spans="2:15" ht="12.75">
      <c r="B1181" s="9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</row>
    <row r="1182" spans="2:15" ht="12.75">
      <c r="B1182" s="9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</row>
    <row r="1183" spans="2:15" ht="12.75">
      <c r="B1183" s="9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</row>
    <row r="1184" spans="2:15" ht="12.75">
      <c r="B1184" s="9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</row>
    <row r="1185" spans="2:15" ht="12.75">
      <c r="B1185" s="9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</row>
    <row r="1186" spans="2:15" ht="12.75">
      <c r="B1186" s="9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</row>
    <row r="1187" spans="2:15" ht="12.75">
      <c r="B1187" s="9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</row>
    <row r="1188" spans="2:15" ht="12.75">
      <c r="B1188" s="9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</row>
    <row r="1189" spans="2:15" ht="12.75">
      <c r="B1189" s="9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</row>
    <row r="1190" spans="2:15" ht="12.75">
      <c r="B1190" s="9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</row>
    <row r="1191" spans="2:15" ht="12.75">
      <c r="B1191" s="9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</row>
    <row r="1192" spans="2:15" ht="12.75">
      <c r="B1192" s="9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</row>
    <row r="1193" spans="2:15" ht="12.75">
      <c r="B1193" s="9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</row>
    <row r="1194" spans="2:15" ht="12.75">
      <c r="B1194" s="9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</row>
    <row r="1195" spans="2:15" ht="12.75">
      <c r="B1195" s="9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</row>
    <row r="1196" spans="2:15" ht="12.75">
      <c r="B1196" s="9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</row>
    <row r="1197" spans="2:15" ht="12.75">
      <c r="B1197" s="9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</row>
    <row r="1198" spans="2:15" ht="12.75">
      <c r="B1198" s="9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</row>
    <row r="1199" spans="2:15" ht="12.75">
      <c r="B1199" s="9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</row>
    <row r="1200" spans="2:15" ht="12.75">
      <c r="B1200" s="9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</row>
    <row r="1201" spans="2:15" ht="12.75">
      <c r="B1201" s="9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</row>
    <row r="1202" spans="2:15" ht="12.75">
      <c r="B1202" s="9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</row>
    <row r="1203" spans="2:15" ht="12.75">
      <c r="B1203" s="9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</row>
    <row r="1204" spans="2:15" ht="12.75">
      <c r="B1204" s="9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</row>
    <row r="1205" spans="2:15" ht="12.75">
      <c r="B1205" s="9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</row>
    <row r="1206" spans="2:15" ht="12.75">
      <c r="B1206" s="9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</row>
    <row r="1207" spans="2:15" ht="12.75">
      <c r="B1207" s="9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</row>
    <row r="1208" spans="2:15" ht="12.75">
      <c r="B1208" s="9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</row>
    <row r="1209" spans="2:15" ht="12.75">
      <c r="B1209" s="9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</row>
    <row r="1210" spans="2:15" ht="12.75">
      <c r="B1210" s="9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</row>
    <row r="1211" spans="2:15" ht="12.75">
      <c r="B1211" s="9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</row>
    <row r="1212" spans="2:15" ht="12.75">
      <c r="B1212" s="9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</row>
    <row r="1213" spans="2:15" ht="12.75">
      <c r="B1213" s="9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</row>
    <row r="1214" spans="2:15" ht="12.75">
      <c r="B1214" s="9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</row>
    <row r="1215" spans="2:15" ht="12.75">
      <c r="B1215" s="9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</row>
    <row r="1216" spans="2:15" ht="12.75">
      <c r="B1216" s="9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</row>
    <row r="1217" spans="2:15" ht="12.75">
      <c r="B1217" s="9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</row>
    <row r="1218" spans="2:15" ht="12.75">
      <c r="B1218" s="9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</row>
    <row r="1219" spans="2:15" ht="12.75">
      <c r="B1219" s="9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</row>
    <row r="1220" spans="2:15" ht="12.75">
      <c r="B1220" s="9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</row>
    <row r="1221" spans="2:15" ht="12.75">
      <c r="B1221" s="9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</row>
    <row r="1222" spans="2:15" ht="12.75">
      <c r="B1222" s="9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</row>
    <row r="1223" spans="2:15" ht="12.75">
      <c r="B1223" s="9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</row>
    <row r="1224" spans="2:15" ht="12.75">
      <c r="B1224" s="9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</row>
    <row r="1225" spans="2:15" ht="12.75">
      <c r="B1225" s="9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</row>
    <row r="1226" spans="2:15" ht="12.75">
      <c r="B1226" s="9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</row>
    <row r="1227" spans="2:15" ht="12.75">
      <c r="B1227" s="9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</row>
    <row r="1228" spans="2:15" ht="12.75">
      <c r="B1228" s="9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</row>
    <row r="1229" spans="2:15" ht="12.75">
      <c r="B1229" s="9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</row>
    <row r="1230" spans="2:15" ht="12.75">
      <c r="B1230" s="9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</row>
    <row r="1231" spans="2:15" ht="12.75">
      <c r="B1231" s="9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</row>
    <row r="1232" spans="2:15" ht="12.75">
      <c r="B1232" s="9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</row>
    <row r="1233" spans="2:15" ht="12.75">
      <c r="B1233" s="9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</row>
    <row r="1234" spans="2:15" ht="12.75">
      <c r="B1234" s="9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</row>
    <row r="1235" spans="2:15" ht="12.75">
      <c r="B1235" s="9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</row>
    <row r="1236" spans="2:15" ht="12.75">
      <c r="B1236" s="9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</row>
    <row r="1237" spans="2:15" ht="12.75">
      <c r="B1237" s="9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</row>
    <row r="1238" spans="2:15" ht="12.75">
      <c r="B1238" s="9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</row>
    <row r="1239" spans="2:15" ht="12.75">
      <c r="B1239" s="9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</row>
    <row r="1240" spans="2:15" ht="12.75">
      <c r="B1240" s="9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</row>
    <row r="1241" spans="2:15" ht="12.75">
      <c r="B1241" s="9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</row>
    <row r="1242" spans="2:15" ht="12.75">
      <c r="B1242" s="9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</row>
    <row r="1243" spans="2:15" ht="12.75">
      <c r="B1243" s="9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</row>
    <row r="1244" spans="2:15" ht="12.75">
      <c r="B1244" s="9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</row>
    <row r="1245" spans="2:15" ht="12.75">
      <c r="B1245" s="9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</row>
    <row r="1246" spans="2:15" ht="12.75">
      <c r="B1246" s="9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</row>
    <row r="1247" spans="2:15" ht="12.75">
      <c r="B1247" s="9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</row>
    <row r="1248" spans="2:15" ht="12.75">
      <c r="B1248" s="9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</row>
    <row r="1249" spans="2:15" ht="12.75">
      <c r="B1249" s="9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</row>
    <row r="1250" spans="2:15" ht="12.75">
      <c r="B1250" s="9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</row>
    <row r="1251" spans="2:15" ht="12.75">
      <c r="B1251" s="9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</row>
    <row r="1252" spans="2:15" ht="12.75">
      <c r="B1252" s="9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</row>
    <row r="1253" spans="2:15" ht="12.75">
      <c r="B1253" s="9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</row>
    <row r="1254" spans="2:15" ht="12.75">
      <c r="B1254" s="9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</row>
    <row r="1255" spans="2:15" ht="12.75">
      <c r="B1255" s="9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</row>
    <row r="1256" spans="2:15" ht="12.75">
      <c r="B1256" s="9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</row>
    <row r="1257" spans="2:15" ht="12.75">
      <c r="B1257" s="9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</row>
    <row r="1258" spans="2:15" ht="12.75">
      <c r="B1258" s="9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</row>
    <row r="1259" spans="2:15" ht="12.75">
      <c r="B1259" s="9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</row>
    <row r="1260" spans="2:15" ht="12.75">
      <c r="B1260" s="9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</row>
    <row r="1261" spans="2:15" ht="12.75">
      <c r="B1261" s="9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</row>
    <row r="1262" spans="2:15" ht="12.75">
      <c r="B1262" s="9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</row>
    <row r="1263" spans="2:15" ht="12.75">
      <c r="B1263" s="9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</row>
    <row r="1264" spans="2:15" ht="12.75">
      <c r="B1264" s="9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</row>
    <row r="1265" spans="2:15" ht="12.75">
      <c r="B1265" s="9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</row>
    <row r="1266" spans="2:15" ht="12.75">
      <c r="B1266" s="9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</row>
    <row r="1267" spans="2:15" ht="12.75">
      <c r="B1267" s="9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</row>
    <row r="1268" spans="2:15" ht="12.75">
      <c r="B1268" s="9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</row>
    <row r="1269" spans="2:15" ht="12.75">
      <c r="B1269" s="9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</row>
    <row r="1270" spans="2:15" ht="12.75">
      <c r="B1270" s="9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</row>
    <row r="1271" spans="2:15" ht="12.75">
      <c r="B1271" s="9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</row>
    <row r="1272" spans="2:15" ht="12.75">
      <c r="B1272" s="9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</row>
    <row r="1273" spans="2:15" ht="12.75">
      <c r="B1273" s="9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</row>
    <row r="1274" spans="2:15" ht="12.75">
      <c r="B1274" s="9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</row>
    <row r="1275" spans="2:15" ht="12.75">
      <c r="B1275" s="9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</row>
    <row r="1276" spans="2:15" ht="12.75">
      <c r="B1276" s="9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</row>
    <row r="1277" spans="2:15" ht="12.75">
      <c r="B1277" s="9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</row>
    <row r="1278" spans="2:15" ht="12.75">
      <c r="B1278" s="9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</row>
    <row r="1279" spans="2:15" ht="12.75">
      <c r="B1279" s="9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</row>
    <row r="1280" spans="2:15" ht="12.75">
      <c r="B1280" s="9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</row>
    <row r="1281" spans="2:15" ht="12.75">
      <c r="B1281" s="9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</row>
    <row r="1282" spans="2:15" ht="12.75">
      <c r="B1282" s="9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</row>
    <row r="1283" spans="2:15" ht="12.75">
      <c r="B1283" s="9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</row>
    <row r="1284" spans="2:15" ht="12.75">
      <c r="B1284" s="9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</row>
    <row r="1285" spans="2:15" ht="12.75">
      <c r="B1285" s="9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</row>
    <row r="1286" spans="2:15" ht="12.75">
      <c r="B1286" s="9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</row>
    <row r="1287" spans="2:15" ht="12.75">
      <c r="B1287" s="9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</row>
    <row r="1288" spans="2:15" ht="12.75">
      <c r="B1288" s="9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</row>
    <row r="1289" spans="2:15" ht="12.75">
      <c r="B1289" s="9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</row>
    <row r="1290" spans="2:15" ht="12.75">
      <c r="B1290" s="9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</row>
    <row r="1291" spans="2:15" ht="12.75">
      <c r="B1291" s="9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</row>
    <row r="1292" spans="2:15" ht="12.75">
      <c r="B1292" s="9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</row>
    <row r="1293" spans="2:15" ht="12.75">
      <c r="B1293" s="9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</row>
    <row r="1294" spans="2:15" ht="12.75">
      <c r="B1294" s="9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</row>
    <row r="1295" spans="2:15" ht="12.75">
      <c r="B1295" s="9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</row>
    <row r="1296" spans="2:15" ht="12.75">
      <c r="B1296" s="9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</row>
    <row r="1297" spans="2:15" ht="12.75">
      <c r="B1297" s="9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</row>
    <row r="1298" spans="2:15" ht="12.75">
      <c r="B1298" s="9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</row>
    <row r="1299" spans="2:15" ht="12.75">
      <c r="B1299" s="9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</row>
    <row r="1300" spans="2:15" ht="12.75">
      <c r="B1300" s="9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</row>
    <row r="1301" spans="2:15" ht="12.75">
      <c r="B1301" s="9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</row>
    <row r="1302" spans="2:15" ht="12.75">
      <c r="B1302" s="9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</row>
    <row r="1303" spans="2:15" ht="12.75">
      <c r="B1303" s="9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</row>
    <row r="1304" spans="2:15" ht="12.75">
      <c r="B1304" s="9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</row>
    <row r="1305" spans="2:15" ht="12.75">
      <c r="B1305" s="9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</row>
    <row r="1306" spans="2:15" ht="12.75">
      <c r="B1306" s="9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</row>
    <row r="1307" spans="2:15" ht="12.75">
      <c r="B1307" s="9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</row>
    <row r="1308" spans="2:15" ht="12.75">
      <c r="B1308" s="9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</row>
    <row r="1309" spans="2:15" ht="12.75">
      <c r="B1309" s="9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</row>
    <row r="1310" spans="2:15" ht="12.75">
      <c r="B1310" s="9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</row>
    <row r="1311" spans="2:15" ht="12.75">
      <c r="B1311" s="9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</row>
    <row r="1312" spans="2:15" ht="12.75">
      <c r="B1312" s="9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</row>
    <row r="1313" spans="2:15" ht="12.75">
      <c r="B1313" s="9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</row>
    <row r="1314" spans="2:15" ht="12.75">
      <c r="B1314" s="9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</row>
    <row r="1315" spans="2:15" ht="12.75">
      <c r="B1315" s="9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</row>
    <row r="1316" spans="2:15" ht="12.75">
      <c r="B1316" s="9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</row>
    <row r="1317" spans="2:15" ht="12.75">
      <c r="B1317" s="9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</row>
    <row r="1318" spans="2:15" ht="12.75">
      <c r="B1318" s="9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</row>
    <row r="1319" spans="2:15" ht="12.75">
      <c r="B1319" s="9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</row>
    <row r="1320" spans="2:15" ht="12.75">
      <c r="B1320" s="9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</row>
    <row r="1321" spans="2:15" ht="12.75">
      <c r="B1321" s="9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</row>
    <row r="1322" spans="2:15" ht="12.75">
      <c r="B1322" s="9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</row>
    <row r="1323" spans="2:15" ht="12.75">
      <c r="B1323" s="9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</row>
    <row r="1324" spans="2:15" ht="12.75">
      <c r="B1324" s="9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</row>
    <row r="1325" spans="2:15" ht="12.75">
      <c r="B1325" s="9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</row>
    <row r="1326" spans="2:15" ht="12.75">
      <c r="B1326" s="9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</row>
    <row r="1327" spans="2:15" ht="12.75">
      <c r="B1327" s="9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</row>
    <row r="1328" spans="2:15" ht="12.75">
      <c r="B1328" s="9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</row>
    <row r="1329" spans="2:15" ht="12.75">
      <c r="B1329" s="9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</row>
    <row r="1330" spans="2:15" ht="12.75">
      <c r="B1330" s="9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</row>
    <row r="1331" spans="2:15" ht="12.75">
      <c r="B1331" s="9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</row>
    <row r="1332" spans="2:15" ht="12.75">
      <c r="B1332" s="9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</row>
    <row r="1333" spans="2:15" ht="12.75">
      <c r="B1333" s="9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</row>
    <row r="1334" spans="2:15" ht="12.75">
      <c r="B1334" s="9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</row>
    <row r="1335" spans="2:15" ht="12.75">
      <c r="B1335" s="9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</row>
    <row r="1336" spans="2:15" ht="12.75">
      <c r="B1336" s="9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</row>
    <row r="1337" spans="2:15" ht="12.75">
      <c r="B1337" s="9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</row>
    <row r="1338" spans="2:15" ht="12.75">
      <c r="B1338" s="9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</row>
    <row r="1339" spans="2:15" ht="12.75">
      <c r="B1339" s="9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</row>
    <row r="1340" spans="2:15" ht="12.75">
      <c r="B1340" s="9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</row>
    <row r="1341" spans="2:15" ht="12.75">
      <c r="B1341" s="9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</row>
    <row r="1342" spans="2:15" ht="12.75">
      <c r="B1342" s="9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</row>
    <row r="1343" spans="2:15" ht="12.75">
      <c r="B1343" s="9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</row>
    <row r="1344" spans="2:15" ht="12.75">
      <c r="B1344" s="9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</row>
    <row r="1345" spans="2:15" ht="12.75">
      <c r="B1345" s="9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</row>
    <row r="1346" spans="2:15" ht="12.75">
      <c r="B1346" s="9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</row>
    <row r="1347" spans="2:15" ht="12.75">
      <c r="B1347" s="9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</row>
    <row r="1348" spans="2:15" ht="12.75">
      <c r="B1348" s="9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</row>
    <row r="1349" spans="2:15" ht="12.75">
      <c r="B1349" s="9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</row>
    <row r="1350" spans="2:15" ht="12.75">
      <c r="B1350" s="9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</row>
    <row r="1351" spans="2:15" ht="12.75">
      <c r="B1351" s="9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</row>
    <row r="1352" spans="2:15" ht="12.75">
      <c r="B1352" s="9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</row>
    <row r="1353" spans="2:15" ht="12.75">
      <c r="B1353" s="9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</row>
    <row r="1354" spans="2:15" ht="12.75">
      <c r="B1354" s="9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</row>
    <row r="1355" spans="2:15" ht="12.75">
      <c r="B1355" s="9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</row>
    <row r="1356" spans="2:15" ht="12.75">
      <c r="B1356" s="9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</row>
    <row r="1357" spans="2:15" ht="12.75">
      <c r="B1357" s="9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</row>
    <row r="1358" spans="2:15" ht="12.75">
      <c r="B1358" s="9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</row>
    <row r="1359" spans="2:15" ht="12.75">
      <c r="B1359" s="9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</row>
    <row r="1360" spans="2:15" ht="12.75">
      <c r="B1360" s="9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</row>
    <row r="1361" spans="2:15" ht="12.75">
      <c r="B1361" s="9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</row>
    <row r="1362" spans="2:15" ht="12.75">
      <c r="B1362" s="9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</row>
    <row r="1363" spans="2:15" ht="12.75">
      <c r="B1363" s="9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</row>
    <row r="1364" spans="2:15" ht="12.75">
      <c r="B1364" s="9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</row>
    <row r="1365" spans="2:15" ht="12.75">
      <c r="B1365" s="9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</row>
    <row r="1366" spans="2:15" ht="12.75">
      <c r="B1366" s="9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</row>
    <row r="1367" spans="2:15" ht="12.75">
      <c r="B1367" s="9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</row>
    <row r="1368" spans="2:15" ht="12.75">
      <c r="B1368" s="9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</row>
    <row r="1369" spans="2:15" ht="12.75">
      <c r="B1369" s="9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</row>
    <row r="1370" spans="2:15" ht="12.75">
      <c r="B1370" s="9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</row>
    <row r="1371" spans="2:15" ht="12.75">
      <c r="B1371" s="9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</row>
    <row r="1372" spans="2:15" ht="12.75">
      <c r="B1372" s="9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</row>
    <row r="1373" spans="2:15" ht="12.75">
      <c r="B1373" s="9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</row>
    <row r="1374" spans="2:15" ht="12.75">
      <c r="B1374" s="9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</row>
    <row r="1375" spans="2:15" ht="12.75">
      <c r="B1375" s="9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</row>
    <row r="1376" spans="2:15" ht="12.75">
      <c r="B1376" s="9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</row>
    <row r="1377" spans="2:15" ht="12.75">
      <c r="B1377" s="9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</row>
    <row r="1378" spans="2:15" ht="12.75">
      <c r="B1378" s="9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</row>
    <row r="1379" spans="2:15" ht="12.75">
      <c r="B1379" s="9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</row>
    <row r="1380" spans="2:15" ht="12.75">
      <c r="B1380" s="9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</row>
    <row r="1381" spans="2:15" ht="12.75">
      <c r="B1381" s="9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</row>
    <row r="1382" spans="2:15" ht="12.75">
      <c r="B1382" s="9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</row>
    <row r="1383" spans="2:15" ht="12.75">
      <c r="B1383" s="9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</row>
    <row r="1384" spans="2:15" ht="12.75">
      <c r="B1384" s="9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</row>
    <row r="1385" spans="2:15" ht="12.75">
      <c r="B1385" s="9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</row>
    <row r="1386" spans="2:15" ht="12.75">
      <c r="B1386" s="9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</row>
    <row r="1387" spans="2:15" ht="12.75">
      <c r="B1387" s="9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</row>
    <row r="1388" spans="2:15" ht="12.75">
      <c r="B1388" s="9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</row>
    <row r="1389" spans="2:15" ht="12.75">
      <c r="B1389" s="9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</row>
    <row r="1390" spans="2:15" ht="12.75">
      <c r="B1390" s="9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</row>
    <row r="1391" spans="2:15" ht="12.75">
      <c r="B1391" s="9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</row>
    <row r="1392" spans="2:15" ht="12.75">
      <c r="B1392" s="9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</row>
    <row r="1393" spans="2:15" ht="12.75">
      <c r="B1393" s="9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</row>
    <row r="1394" spans="2:15" ht="12.75">
      <c r="B1394" s="9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</row>
    <row r="1395" spans="2:15" ht="12.75">
      <c r="B1395" s="9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</row>
    <row r="1396" spans="2:15" ht="12.75">
      <c r="B1396" s="9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</row>
    <row r="1397" spans="2:15" ht="12.75">
      <c r="B1397" s="9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</row>
    <row r="1398" spans="2:15" ht="12.75">
      <c r="B1398" s="9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</row>
    <row r="1399" spans="2:15" ht="12.75">
      <c r="B1399" s="9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</row>
    <row r="1400" spans="2:15" ht="12.75">
      <c r="B1400" s="9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</row>
    <row r="1401" spans="2:15" ht="12.75">
      <c r="B1401" s="9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</row>
    <row r="1402" spans="2:15" ht="12.75">
      <c r="B1402" s="9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</row>
    <row r="1403" spans="2:15" ht="12.75">
      <c r="B1403" s="9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</row>
    <row r="1404" spans="2:15" ht="12.75">
      <c r="B1404" s="9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</row>
    <row r="1405" spans="2:15" ht="12.75">
      <c r="B1405" s="9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</row>
    <row r="1406" spans="2:15" ht="12.75">
      <c r="B1406" s="9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</row>
    <row r="1407" spans="2:15" ht="12.75">
      <c r="B1407" s="9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</row>
    <row r="1408" spans="2:15" ht="12.75">
      <c r="B1408" s="9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</row>
    <row r="1409" spans="2:15" ht="12.75">
      <c r="B1409" s="9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</row>
    <row r="1410" spans="2:15" ht="12.75">
      <c r="B1410" s="9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</row>
    <row r="1411" spans="2:15" ht="12.75">
      <c r="B1411" s="9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</row>
    <row r="1412" spans="2:15" ht="12.75">
      <c r="B1412" s="9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</row>
    <row r="1413" spans="2:15" ht="12.75">
      <c r="B1413" s="9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</row>
    <row r="1414" spans="2:15" ht="12.75">
      <c r="B1414" s="9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</row>
    <row r="1415" spans="2:15" ht="12.75">
      <c r="B1415" s="9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</row>
    <row r="1416" spans="2:15" ht="12.75">
      <c r="B1416" s="9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</row>
    <row r="1417" spans="2:15" ht="12.75">
      <c r="B1417" s="9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</row>
    <row r="1418" spans="2:15" ht="12.75">
      <c r="B1418" s="9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</row>
    <row r="1419" spans="2:15" ht="12.75">
      <c r="B1419" s="9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</row>
    <row r="1420" spans="2:15" ht="12.75">
      <c r="B1420" s="9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</row>
    <row r="1421" spans="2:15" ht="12.75">
      <c r="B1421" s="9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</row>
    <row r="1422" spans="2:15" ht="12.75">
      <c r="B1422" s="9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</row>
    <row r="1423" spans="2:15" ht="12.75">
      <c r="B1423" s="9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</row>
    <row r="1424" spans="2:15" ht="12.75">
      <c r="B1424" s="9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</row>
    <row r="1425" spans="2:15" ht="12.75">
      <c r="B1425" s="9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</row>
    <row r="1426" spans="2:15" ht="12.75">
      <c r="B1426" s="9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</row>
    <row r="1427" spans="2:15" ht="12.75">
      <c r="B1427" s="9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</row>
    <row r="1428" spans="2:15" ht="12.75">
      <c r="B1428" s="9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</row>
    <row r="1429" spans="2:15" ht="12.75">
      <c r="B1429" s="9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</row>
    <row r="1430" spans="2:15" ht="12.75">
      <c r="B1430" s="9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</row>
    <row r="1431" spans="2:15" ht="12.75">
      <c r="B1431" s="9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</row>
    <row r="1432" spans="2:15" ht="12.75">
      <c r="B1432" s="9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</row>
    <row r="1433" spans="2:15" ht="12.75">
      <c r="B1433" s="9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</row>
    <row r="1434" spans="2:15" ht="12.75">
      <c r="B1434" s="9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</row>
    <row r="1435" spans="2:15" ht="12.75">
      <c r="B1435" s="9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</row>
    <row r="1436" spans="2:15" ht="12.75">
      <c r="B1436" s="9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</row>
    <row r="1437" spans="2:15" ht="12.75">
      <c r="B1437" s="9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</row>
    <row r="1438" spans="2:15" ht="12.75">
      <c r="B1438" s="9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</row>
    <row r="1439" spans="2:15" ht="12.75">
      <c r="B1439" s="9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</row>
    <row r="1440" spans="2:15" ht="12.75">
      <c r="B1440" s="9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</row>
    <row r="1441" spans="2:15" ht="12.75">
      <c r="B1441" s="9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</row>
    <row r="1442" spans="2:15" ht="12.75">
      <c r="B1442" s="9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</row>
    <row r="1443" spans="2:15" ht="12.75">
      <c r="B1443" s="9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</row>
    <row r="1444" spans="2:15" ht="12.75">
      <c r="B1444" s="9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</row>
    <row r="1445" spans="2:15" ht="12.75">
      <c r="B1445" s="9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</row>
    <row r="1446" spans="2:15" ht="12.75">
      <c r="B1446" s="9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</row>
    <row r="1447" spans="2:15" ht="12.75">
      <c r="B1447" s="9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</row>
    <row r="1448" spans="2:15" ht="12.75">
      <c r="B1448" s="9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</row>
    <row r="1449" spans="2:15" ht="12.75">
      <c r="B1449" s="9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</row>
    <row r="1450" spans="2:15" ht="12.75">
      <c r="B1450" s="9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</row>
    <row r="1451" spans="2:15" ht="12.75">
      <c r="B1451" s="9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</row>
    <row r="1452" spans="2:15" ht="12.75">
      <c r="B1452" s="9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</row>
    <row r="1453" spans="2:15" ht="12.75">
      <c r="B1453" s="9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</row>
    <row r="1454" spans="2:15" ht="12.75">
      <c r="B1454" s="9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</row>
    <row r="1455" spans="2:15" ht="12.75">
      <c r="B1455" s="9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</row>
    <row r="1456" spans="2:15" ht="12.75">
      <c r="B1456" s="9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</row>
    <row r="1457" spans="2:15" ht="12.75">
      <c r="B1457" s="9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</row>
    <row r="1458" spans="2:15" ht="12.75">
      <c r="B1458" s="9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</row>
    <row r="1459" spans="2:15" ht="12.75">
      <c r="B1459" s="9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</row>
    <row r="1460" spans="2:15" ht="12.75">
      <c r="B1460" s="9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</row>
    <row r="1461" spans="2:15" ht="12.75">
      <c r="B1461" s="9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</row>
    <row r="1462" spans="2:15" ht="12.75">
      <c r="B1462" s="9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</row>
    <row r="1463" spans="2:15" ht="12.75">
      <c r="B1463" s="9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</row>
    <row r="1464" spans="2:15" ht="12.75">
      <c r="B1464" s="9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</row>
    <row r="1465" spans="2:15" ht="12.75">
      <c r="B1465" s="9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</row>
    <row r="1466" spans="2:15" ht="12.75">
      <c r="B1466" s="9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</row>
    <row r="1467" spans="2:15" ht="12.75">
      <c r="B1467" s="9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</row>
    <row r="1468" spans="2:15" ht="12.75">
      <c r="B1468" s="9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</row>
    <row r="1469" spans="2:15" ht="12.75">
      <c r="B1469" s="9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</row>
    <row r="1470" spans="2:15" ht="12.75">
      <c r="B1470" s="9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</row>
    <row r="1471" spans="2:15" ht="12.75">
      <c r="B1471" s="9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</row>
    <row r="1472" spans="2:15" ht="12.75">
      <c r="B1472" s="9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</row>
    <row r="1473" spans="2:15" ht="12.75">
      <c r="B1473" s="9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</row>
    <row r="1474" spans="2:15" ht="12.75">
      <c r="B1474" s="9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</row>
    <row r="1475" spans="2:15" ht="12.75">
      <c r="B1475" s="9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</row>
    <row r="1476" spans="2:15" ht="12.75">
      <c r="B1476" s="9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</row>
    <row r="1477" spans="2:15" ht="12.75">
      <c r="B1477" s="9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</row>
    <row r="1478" spans="2:15" ht="12.75">
      <c r="B1478" s="9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</row>
    <row r="1479" spans="2:15" ht="12.75">
      <c r="B1479" s="9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</row>
    <row r="1480" spans="2:15" ht="12.75">
      <c r="B1480" s="9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</row>
    <row r="1481" spans="2:15" ht="12.75">
      <c r="B1481" s="9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</row>
    <row r="1482" spans="2:15" ht="12.75">
      <c r="B1482" s="9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</row>
    <row r="1483" spans="2:15" ht="12.75">
      <c r="B1483" s="9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</row>
    <row r="1484" spans="2:15" ht="12.75">
      <c r="B1484" s="9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</row>
    <row r="1485" spans="2:15" ht="12.75">
      <c r="B1485" s="9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</row>
    <row r="1486" spans="2:15" ht="12.75">
      <c r="B1486" s="9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</row>
    <row r="1487" spans="2:15" ht="12.75">
      <c r="B1487" s="9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</row>
    <row r="1488" spans="2:15" ht="12.75">
      <c r="B1488" s="9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</row>
    <row r="1489" spans="2:15" ht="12.75">
      <c r="B1489" s="9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</row>
    <row r="1490" spans="2:15" ht="12.75">
      <c r="B1490" s="9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</row>
    <row r="1491" spans="2:15" ht="12.75">
      <c r="B1491" s="9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</row>
    <row r="1492" spans="2:15" ht="12.75">
      <c r="B1492" s="9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</row>
    <row r="1493" spans="2:15" ht="12.75">
      <c r="B1493" s="9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</row>
    <row r="1494" spans="2:15" ht="12.75">
      <c r="B1494" s="9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</row>
    <row r="1495" spans="2:15" ht="12.75">
      <c r="B1495" s="9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</row>
    <row r="1496" spans="2:15" ht="12.75">
      <c r="B1496" s="9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</row>
    <row r="1497" spans="2:15" ht="12.75">
      <c r="B1497" s="9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</row>
    <row r="1498" spans="2:15" ht="12.75">
      <c r="B1498" s="9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</row>
    <row r="1499" spans="2:15" ht="12.75">
      <c r="B1499" s="9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</row>
    <row r="1500" spans="2:15" ht="12.75">
      <c r="B1500" s="9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</row>
    <row r="1501" spans="2:15" ht="12.75">
      <c r="B1501" s="9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</row>
    <row r="1502" spans="2:15" ht="12.75">
      <c r="B1502" s="9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</row>
    <row r="1503" spans="2:15" ht="12.75">
      <c r="B1503" s="9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</row>
    <row r="1504" spans="2:15" ht="12.75">
      <c r="B1504" s="9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</row>
    <row r="1505" spans="2:15" ht="12.75">
      <c r="B1505" s="9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</row>
    <row r="1506" spans="2:15" ht="12.75">
      <c r="B1506" s="9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</row>
    <row r="1507" spans="2:15" ht="12.75">
      <c r="B1507" s="9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</row>
    <row r="1508" spans="2:15" ht="12.75">
      <c r="B1508" s="9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</row>
    <row r="1509" spans="2:15" ht="12.75">
      <c r="B1509" s="9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</row>
    <row r="1510" spans="2:15" ht="12.75">
      <c r="B1510" s="9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</row>
    <row r="1511" spans="2:15" ht="12.75">
      <c r="B1511" s="9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</row>
    <row r="1512" spans="2:15" ht="12.75">
      <c r="B1512" s="9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</row>
    <row r="1513" spans="2:15" ht="12.75">
      <c r="B1513" s="9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</row>
    <row r="1514" spans="2:15" ht="12.75">
      <c r="B1514" s="9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</row>
    <row r="1515" spans="2:15" ht="12.75">
      <c r="B1515" s="9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</row>
    <row r="1516" spans="2:15" ht="12.75">
      <c r="B1516" s="9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</row>
    <row r="1517" spans="2:15" ht="12.75">
      <c r="B1517" s="9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</row>
    <row r="1518" spans="2:15" ht="12.75">
      <c r="B1518" s="9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</row>
    <row r="1519" spans="2:15" ht="12.75">
      <c r="B1519" s="9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</row>
    <row r="1520" spans="2:15" ht="12.75">
      <c r="B1520" s="9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2:15" ht="12.75">
      <c r="B1521" s="9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</row>
    <row r="1522" spans="2:15" ht="12.75">
      <c r="B1522" s="9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</row>
    <row r="1523" spans="2:15" ht="12.75">
      <c r="B1523" s="9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</row>
    <row r="1524" spans="2:15" ht="12.75">
      <c r="B1524" s="9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</row>
    <row r="1525" spans="2:15" ht="12.75">
      <c r="B1525" s="9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</row>
    <row r="1526" spans="2:15" ht="12.75">
      <c r="B1526" s="9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</row>
    <row r="1527" spans="2:15" ht="12.75">
      <c r="B1527" s="9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</row>
    <row r="1528" spans="2:15" ht="12.75">
      <c r="B1528" s="9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</row>
    <row r="1529" spans="2:15" ht="12.75">
      <c r="B1529" s="9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</row>
    <row r="1530" spans="2:15" ht="12.75">
      <c r="B1530" s="9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</row>
    <row r="1531" spans="2:15" ht="12.75">
      <c r="B1531" s="9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</row>
    <row r="1532" spans="2:15" ht="12.75">
      <c r="B1532" s="9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</row>
    <row r="1533" spans="2:15" ht="12.75">
      <c r="B1533" s="9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</row>
    <row r="1534" spans="2:15" ht="12.75">
      <c r="B1534" s="9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</row>
    <row r="1535" spans="2:15" ht="12.75">
      <c r="B1535" s="9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</row>
    <row r="1536" spans="2:15" ht="12.75">
      <c r="B1536" s="9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</row>
    <row r="1537" spans="2:15" ht="12.75">
      <c r="B1537" s="9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</row>
    <row r="1538" spans="2:15" ht="12.75">
      <c r="B1538" s="9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</row>
    <row r="1539" spans="2:15" ht="12.75">
      <c r="B1539" s="9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</row>
    <row r="1540" spans="2:15" ht="12.75">
      <c r="B1540" s="9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</row>
    <row r="1541" spans="2:15" ht="12.75">
      <c r="B1541" s="9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</row>
    <row r="1542" spans="2:15" ht="12.75">
      <c r="B1542" s="9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</row>
    <row r="1543" spans="2:15" ht="12.75">
      <c r="B1543" s="9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</row>
    <row r="1544" spans="2:15" ht="12.75">
      <c r="B1544" s="9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</row>
    <row r="1545" spans="2:15" ht="12.75">
      <c r="B1545" s="9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</row>
    <row r="1546" spans="2:15" ht="12.75">
      <c r="B1546" s="9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</row>
    <row r="1547" spans="2:15" ht="12.75">
      <c r="B1547" s="9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</row>
    <row r="1548" spans="2:15" ht="12.75">
      <c r="B1548" s="9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</row>
    <row r="1549" spans="2:15" ht="12.75">
      <c r="B1549" s="9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</row>
    <row r="1550" spans="2:15" ht="12.75">
      <c r="B1550" s="9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</row>
    <row r="1551" spans="2:15" ht="12.75">
      <c r="B1551" s="9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</row>
    <row r="1552" spans="2:15" ht="12.75">
      <c r="B1552" s="9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</row>
    <row r="1553" spans="2:15" ht="12.75">
      <c r="B1553" s="9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</row>
    <row r="1554" spans="2:15" ht="12.75">
      <c r="B1554" s="9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</row>
    <row r="1555" spans="2:15" ht="12.75">
      <c r="B1555" s="9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</row>
    <row r="1556" spans="2:15" ht="12.75">
      <c r="B1556" s="9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</row>
    <row r="1557" spans="2:15" ht="12.75">
      <c r="B1557" s="9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</row>
    <row r="1558" spans="2:15" ht="12.75">
      <c r="B1558" s="9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</row>
    <row r="1559" spans="2:15" ht="12.75">
      <c r="B1559" s="9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</row>
    <row r="1560" spans="2:15" ht="12.75">
      <c r="B1560" s="9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2:15" ht="12.75">
      <c r="B1561" s="9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</row>
    <row r="1562" spans="2:15" ht="12.75">
      <c r="B1562" s="9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</row>
    <row r="1563" spans="2:15" ht="12.75">
      <c r="B1563" s="9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</row>
    <row r="1564" spans="2:15" ht="12.75">
      <c r="B1564" s="9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</row>
    <row r="1565" spans="2:15" ht="12.75">
      <c r="B1565" s="9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</row>
    <row r="1566" spans="2:15" ht="12.75">
      <c r="B1566" s="9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</row>
    <row r="1567" spans="2:15" ht="12.75">
      <c r="B1567" s="9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</row>
    <row r="1568" spans="2:15" ht="12.75">
      <c r="B1568" s="9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2:15" ht="12.75">
      <c r="B1569" s="9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</row>
    <row r="1570" spans="2:15" ht="12.75">
      <c r="B1570" s="9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</row>
    <row r="1571" spans="2:15" ht="12.75">
      <c r="B1571" s="9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</row>
    <row r="1572" spans="2:15" ht="12.75">
      <c r="B1572" s="9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</row>
    <row r="1573" spans="2:15" ht="12.75">
      <c r="B1573" s="9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</row>
    <row r="1574" spans="2:15" ht="12.75">
      <c r="B1574" s="9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</row>
    <row r="1575" spans="2:15" ht="12.75">
      <c r="B1575" s="9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</row>
    <row r="1576" spans="2:15" ht="12.75">
      <c r="B1576" s="9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</row>
    <row r="1577" spans="2:15" ht="12.75">
      <c r="B1577" s="9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</row>
    <row r="1578" spans="2:15" ht="12.75">
      <c r="B1578" s="9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</row>
    <row r="1579" spans="2:15" ht="12.75">
      <c r="B1579" s="9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</row>
    <row r="1580" spans="2:15" ht="12.75">
      <c r="B1580" s="9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</row>
    <row r="1581" spans="2:15" ht="12.75">
      <c r="B1581" s="9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</row>
    <row r="1582" spans="2:15" ht="12.75">
      <c r="B1582" s="9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</row>
    <row r="1583" spans="2:15" ht="12.75">
      <c r="B1583" s="9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</row>
    <row r="1584" spans="2:15" ht="12.75">
      <c r="B1584" s="9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</row>
    <row r="1585" spans="2:15" ht="12.75">
      <c r="B1585" s="9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</row>
    <row r="1586" spans="2:15" ht="12.75">
      <c r="B1586" s="9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</row>
    <row r="1587" spans="2:15" ht="12.75">
      <c r="B1587" s="9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</row>
    <row r="1588" spans="2:15" ht="12.75">
      <c r="B1588" s="9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</row>
    <row r="1589" spans="2:15" ht="12.75">
      <c r="B1589" s="9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</row>
    <row r="1590" spans="2:15" ht="12.75">
      <c r="B1590" s="9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</row>
    <row r="1591" spans="2:15" ht="12.75">
      <c r="B1591" s="9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</row>
    <row r="1592" spans="2:15" ht="12.75">
      <c r="B1592" s="9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</row>
    <row r="1593" spans="2:15" ht="12.75">
      <c r="B1593" s="9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</row>
    <row r="1594" spans="2:15" ht="12.75">
      <c r="B1594" s="9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</row>
    <row r="1595" spans="2:15" ht="12.75">
      <c r="B1595" s="9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</row>
    <row r="1596" spans="2:15" ht="12.75">
      <c r="B1596" s="9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</row>
    <row r="1597" spans="2:15" ht="12.75">
      <c r="B1597" s="9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</row>
    <row r="1598" spans="2:15" ht="12.75">
      <c r="B1598" s="9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</row>
    <row r="1599" spans="2:15" ht="12.75">
      <c r="B1599" s="9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</row>
    <row r="1600" spans="2:15" ht="12.75">
      <c r="B1600" s="9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</row>
    <row r="1601" spans="2:15" ht="12.75">
      <c r="B1601" s="9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</row>
    <row r="1602" spans="2:15" ht="12.75">
      <c r="B1602" s="9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</row>
    <row r="1603" spans="2:15" ht="12.75">
      <c r="B1603" s="9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</row>
    <row r="1604" spans="2:15" ht="12.75">
      <c r="B1604" s="9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</row>
    <row r="1605" spans="2:15" ht="12.75">
      <c r="B1605" s="9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</row>
    <row r="1606" spans="2:15" ht="12.75">
      <c r="B1606" s="9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</row>
    <row r="1607" spans="2:15" ht="12.75">
      <c r="B1607" s="9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</row>
    <row r="1608" spans="2:15" ht="12.75">
      <c r="B1608" s="9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</row>
    <row r="1609" spans="2:15" ht="12.75">
      <c r="B1609" s="9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</row>
    <row r="1610" spans="2:15" ht="12.75">
      <c r="B1610" s="9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</row>
    <row r="1611" spans="2:15" ht="12.75">
      <c r="B1611" s="9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</row>
    <row r="1612" spans="2:15" ht="12.75">
      <c r="B1612" s="9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</row>
    <row r="1613" spans="2:15" ht="12.75">
      <c r="B1613" s="9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</row>
    <row r="1614" spans="2:15" ht="12.75">
      <c r="B1614" s="9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</row>
    <row r="1615" spans="2:15" ht="12.75">
      <c r="B1615" s="9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</row>
    <row r="1616" spans="2:15" ht="12.75">
      <c r="B1616" s="9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</row>
    <row r="1617" spans="2:15" ht="12.75">
      <c r="B1617" s="9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</row>
    <row r="1618" spans="2:15" ht="12.75">
      <c r="B1618" s="9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</row>
    <row r="1619" spans="2:15" ht="12.75">
      <c r="B1619" s="9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</row>
    <row r="1620" spans="2:15" ht="12.75">
      <c r="B1620" s="9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</row>
    <row r="1621" spans="2:15" ht="12.75">
      <c r="B1621" s="9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</row>
    <row r="1622" spans="2:15" ht="12.75">
      <c r="B1622" s="9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</row>
    <row r="1623" spans="2:15" ht="12.75">
      <c r="B1623" s="9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</row>
    <row r="1624" spans="2:15" ht="12.75">
      <c r="B1624" s="9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</row>
    <row r="1625" spans="2:15" ht="12.75">
      <c r="B1625" s="9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</row>
    <row r="1626" spans="2:15" ht="12.75">
      <c r="B1626" s="9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</row>
    <row r="1627" spans="2:15" ht="12.75">
      <c r="B1627" s="9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</row>
    <row r="1628" spans="2:15" ht="12.75">
      <c r="B1628" s="9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</row>
    <row r="1629" spans="2:15" ht="12.75">
      <c r="B1629" s="9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</row>
    <row r="1630" spans="2:15" ht="12.75">
      <c r="B1630" s="9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</row>
    <row r="1631" spans="2:15" ht="12.75">
      <c r="B1631" s="9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</row>
    <row r="1632" spans="2:15" ht="12.75">
      <c r="B1632" s="9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</row>
    <row r="1633" spans="2:15" ht="12.75">
      <c r="B1633" s="9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</row>
    <row r="1634" spans="2:15" ht="12.75">
      <c r="B1634" s="9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</row>
    <row r="1635" spans="2:15" ht="12.75">
      <c r="B1635" s="9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</row>
    <row r="1636" spans="2:15" ht="12.75">
      <c r="B1636" s="9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</row>
    <row r="1637" spans="2:15" ht="12.75">
      <c r="B1637" s="9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</row>
    <row r="1638" spans="2:15" ht="12.75">
      <c r="B1638" s="9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</row>
    <row r="1639" spans="2:15" ht="12.75">
      <c r="B1639" s="9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</row>
    <row r="1640" spans="2:15" ht="12.75">
      <c r="B1640" s="9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</row>
    <row r="1641" spans="2:15" ht="12.75">
      <c r="B1641" s="9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</row>
    <row r="1642" spans="2:15" ht="12.75">
      <c r="B1642" s="9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</row>
    <row r="1643" spans="2:15" ht="12.75">
      <c r="B1643" s="9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</row>
    <row r="1644" spans="2:15" ht="12.75">
      <c r="B1644" s="9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</row>
    <row r="1645" spans="2:15" ht="12.75">
      <c r="B1645" s="9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</row>
    <row r="1646" spans="2:15" ht="12.75">
      <c r="B1646" s="9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</row>
    <row r="1647" spans="2:15" ht="12.75">
      <c r="B1647" s="9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</row>
    <row r="1648" spans="2:15" ht="12.75">
      <c r="B1648" s="9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</row>
    <row r="1649" spans="2:15" ht="12.75">
      <c r="B1649" s="9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</row>
    <row r="1650" spans="2:15" ht="12.75">
      <c r="B1650" s="9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</row>
    <row r="1651" spans="2:15" ht="12.75">
      <c r="B1651" s="9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</row>
    <row r="1652" spans="2:15" ht="12.75">
      <c r="B1652" s="9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</row>
    <row r="1653" spans="2:15" ht="12.75">
      <c r="B1653" s="9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</row>
    <row r="1654" spans="2:15" ht="12.75">
      <c r="B1654" s="9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</row>
    <row r="1655" spans="2:15" ht="12.75">
      <c r="B1655" s="9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</row>
    <row r="1656" spans="2:15" ht="12.75">
      <c r="B1656" s="9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</row>
    <row r="1657" spans="2:15" ht="12.75">
      <c r="B1657" s="9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</row>
    <row r="1658" spans="2:15" ht="12.75">
      <c r="B1658" s="9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</row>
    <row r="1659" spans="2:15" ht="12.75">
      <c r="B1659" s="9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</row>
    <row r="1660" spans="2:15" ht="12.75">
      <c r="B1660" s="9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</row>
    <row r="1661" spans="2:15" ht="12.75">
      <c r="B1661" s="9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</row>
    <row r="1662" spans="2:15" ht="12.75">
      <c r="B1662" s="9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</row>
    <row r="1663" spans="2:15" ht="12.75">
      <c r="B1663" s="9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</row>
    <row r="1664" spans="2:15" ht="12.75">
      <c r="B1664" s="9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</row>
    <row r="1665" spans="2:15" ht="12.75">
      <c r="B1665" s="9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</row>
    <row r="1666" spans="2:15" ht="12.75">
      <c r="B1666" s="9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</row>
    <row r="1667" spans="2:15" ht="12.75">
      <c r="B1667" s="9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</row>
    <row r="1668" spans="2:15" ht="12.75">
      <c r="B1668" s="9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</row>
    <row r="1669" spans="2:15" ht="12.75">
      <c r="B1669" s="9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</row>
    <row r="1670" spans="2:15" ht="12.75">
      <c r="B1670" s="9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</row>
    <row r="1671" spans="2:15" ht="12.75">
      <c r="B1671" s="9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</row>
    <row r="1672" spans="2:15" ht="12.75">
      <c r="B1672" s="9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</row>
    <row r="1673" spans="2:15" ht="12.75">
      <c r="B1673" s="9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</row>
    <row r="1674" spans="2:15" ht="12.75">
      <c r="B1674" s="9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</row>
    <row r="1675" spans="2:15" ht="12.75">
      <c r="B1675" s="9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</row>
    <row r="1676" spans="2:15" ht="12.75">
      <c r="B1676" s="9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</row>
    <row r="1677" spans="2:15" ht="12.75">
      <c r="B1677" s="9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</row>
    <row r="1678" spans="2:15" ht="12.75">
      <c r="B1678" s="9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</row>
    <row r="1679" spans="2:15" ht="12.75">
      <c r="B1679" s="9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</row>
    <row r="1680" spans="2:15" ht="12.75">
      <c r="B1680" s="9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</row>
    <row r="1681" spans="2:15" ht="12.75">
      <c r="B1681" s="9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</row>
    <row r="1682" spans="2:15" ht="12.75">
      <c r="B1682" s="9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</row>
    <row r="1683" spans="2:15" ht="12.75">
      <c r="B1683" s="9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</row>
    <row r="1684" spans="2:15" ht="12.75">
      <c r="B1684" s="9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</row>
    <row r="1685" spans="2:15" ht="12.75">
      <c r="B1685" s="9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</row>
    <row r="1686" spans="2:15" ht="12.75">
      <c r="B1686" s="9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</row>
    <row r="1687" spans="2:15" ht="12.75">
      <c r="B1687" s="9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</row>
    <row r="1688" spans="2:15" ht="12.75">
      <c r="B1688" s="9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</row>
    <row r="1689" spans="2:15" ht="12.75">
      <c r="B1689" s="9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</row>
    <row r="1690" spans="2:15" ht="12.75">
      <c r="B1690" s="9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</row>
    <row r="1691" spans="2:15" ht="12.75">
      <c r="B1691" s="9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</row>
    <row r="1692" spans="2:15" ht="12.75">
      <c r="B1692" s="9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</row>
    <row r="1693" spans="2:15" ht="12.75">
      <c r="B1693" s="9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</row>
    <row r="1694" spans="2:15" ht="12.75">
      <c r="B1694" s="9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</row>
    <row r="1695" spans="2:15" ht="12.75">
      <c r="B1695" s="9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</row>
    <row r="1696" spans="2:15" ht="12.75">
      <c r="B1696" s="9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</row>
    <row r="1697" spans="2:15" ht="12.75">
      <c r="B1697" s="9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</row>
    <row r="1698" spans="2:15" ht="12.75">
      <c r="B1698" s="9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</row>
    <row r="1699" spans="2:15" ht="12.75">
      <c r="B1699" s="9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</row>
    <row r="1700" spans="2:15" ht="12.75">
      <c r="B1700" s="9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</row>
    <row r="1701" spans="2:15" ht="12.75">
      <c r="B1701" s="9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</row>
    <row r="1702" spans="2:15" ht="12.75">
      <c r="B1702" s="9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</row>
    <row r="1703" spans="2:15" ht="12.75">
      <c r="B1703" s="9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</row>
    <row r="1704" spans="2:15" ht="12.75">
      <c r="B1704" s="9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</row>
    <row r="1705" spans="2:15" ht="12.75">
      <c r="B1705" s="9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</row>
    <row r="1706" spans="2:15" ht="12.75">
      <c r="B1706" s="9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</row>
    <row r="1707" spans="2:15" ht="12.75">
      <c r="B1707" s="9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</row>
    <row r="1708" spans="2:15" ht="12.75">
      <c r="B1708" s="9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</row>
    <row r="1709" spans="2:15" ht="12.75">
      <c r="B1709" s="9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</row>
    <row r="1710" spans="2:15" ht="12.75">
      <c r="B1710" s="9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</row>
    <row r="1711" spans="2:15" ht="12.75">
      <c r="B1711" s="9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</row>
    <row r="1712" spans="2:15" ht="12.75">
      <c r="B1712" s="9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</row>
    <row r="1713" spans="2:15" ht="12.75">
      <c r="B1713" s="9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</row>
    <row r="1714" spans="2:15" ht="12.75">
      <c r="B1714" s="9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</row>
    <row r="1715" spans="2:15" ht="12.75">
      <c r="B1715" s="9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</row>
    <row r="1716" spans="2:15" ht="12.75">
      <c r="B1716" s="9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</row>
    <row r="1717" spans="2:15" ht="12.75">
      <c r="B1717" s="9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</row>
    <row r="1718" spans="2:15" ht="12.75">
      <c r="B1718" s="9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</row>
    <row r="1719" spans="2:15" ht="12.75">
      <c r="B1719" s="9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</row>
    <row r="1720" spans="2:15" ht="12.75">
      <c r="B1720" s="9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</row>
    <row r="1721" spans="2:15" ht="12.75">
      <c r="B1721" s="9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</row>
    <row r="1722" spans="2:15" ht="12.75">
      <c r="B1722" s="9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</row>
    <row r="1723" spans="2:15" ht="12.75">
      <c r="B1723" s="9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</row>
    <row r="1724" spans="2:15" ht="12.75">
      <c r="B1724" s="9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</row>
    <row r="1725" spans="2:15" ht="12.75">
      <c r="B1725" s="9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</row>
    <row r="1726" spans="2:15" ht="12.75">
      <c r="B1726" s="9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</row>
    <row r="1727" spans="2:15" ht="12.75">
      <c r="B1727" s="9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</row>
    <row r="1728" spans="2:15" ht="12.75">
      <c r="B1728" s="9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</row>
    <row r="1729" spans="2:15" ht="12.75">
      <c r="B1729" s="9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</row>
    <row r="1730" spans="2:15" ht="12.75">
      <c r="B1730" s="9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</row>
    <row r="1731" spans="2:15" ht="12.75">
      <c r="B1731" s="9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</row>
    <row r="1732" spans="2:15" ht="12.75">
      <c r="B1732" s="9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</row>
    <row r="1733" spans="2:15" ht="12.75">
      <c r="B1733" s="9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</row>
    <row r="1734" spans="2:15" ht="12.75">
      <c r="B1734" s="9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</row>
    <row r="1735" spans="2:15" ht="12.75">
      <c r="B1735" s="9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</row>
    <row r="1736" spans="2:15" ht="12.75">
      <c r="B1736" s="9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</row>
    <row r="1737" spans="2:15" ht="12.75">
      <c r="B1737" s="9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</row>
    <row r="1738" spans="2:15" ht="12.75">
      <c r="B1738" s="9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</row>
    <row r="1739" spans="2:15" ht="12.75">
      <c r="B1739" s="9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</row>
    <row r="1740" spans="2:15" ht="12.75">
      <c r="B1740" s="9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</row>
    <row r="1741" spans="2:15" ht="12.75">
      <c r="B1741" s="9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</row>
    <row r="1742" spans="2:15" ht="12.75">
      <c r="B1742" s="9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</row>
    <row r="1743" spans="2:15" ht="12.75">
      <c r="B1743" s="9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</row>
    <row r="1744" spans="2:15" ht="12.75">
      <c r="B1744" s="9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</row>
    <row r="1745" spans="2:15" ht="12.75">
      <c r="B1745" s="9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</row>
    <row r="1746" spans="2:15" ht="12.75">
      <c r="B1746" s="9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</row>
    <row r="1747" spans="2:15" ht="12.75">
      <c r="B1747" s="9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</row>
    <row r="1748" spans="2:15" ht="12.75">
      <c r="B1748" s="9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</row>
    <row r="1749" spans="2:15" ht="12.75">
      <c r="B1749" s="9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</row>
    <row r="1750" spans="2:15" ht="12.75">
      <c r="B1750" s="9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</row>
    <row r="1751" spans="2:15" ht="12.75">
      <c r="B1751" s="9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</row>
    <row r="1752" spans="2:15" ht="12.75">
      <c r="B1752" s="9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</row>
    <row r="1753" spans="2:15" ht="12.75">
      <c r="B1753" s="9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</row>
    <row r="1754" spans="2:15" ht="12.75">
      <c r="B1754" s="9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</row>
    <row r="1755" spans="2:15" ht="12.75">
      <c r="B1755" s="9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</row>
    <row r="1756" spans="2:15" ht="12.75">
      <c r="B1756" s="9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</row>
    <row r="1757" spans="2:15" ht="12.75">
      <c r="B1757" s="9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</row>
    <row r="1758" spans="2:15" ht="12.75">
      <c r="B1758" s="9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</row>
    <row r="1759" spans="2:15" ht="12.75">
      <c r="B1759" s="9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</row>
    <row r="1760" spans="2:15" ht="12.75">
      <c r="B1760" s="9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</row>
    <row r="1761" spans="2:15" ht="12.75">
      <c r="B1761" s="9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</row>
    <row r="1762" spans="2:15" ht="12.75">
      <c r="B1762" s="9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</row>
    <row r="1763" spans="2:15" ht="12.75">
      <c r="B1763" s="9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</row>
    <row r="1764" spans="2:15" ht="12.75">
      <c r="B1764" s="9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</row>
    <row r="1765" spans="2:15" ht="12.75">
      <c r="B1765" s="9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</row>
    <row r="1766" spans="2:15" ht="12.75">
      <c r="B1766" s="9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2:15" ht="12.75">
      <c r="B1767" s="9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</row>
    <row r="1768" spans="2:15" ht="12.75">
      <c r="B1768" s="9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</row>
    <row r="1769" spans="2:15" ht="12.75">
      <c r="B1769" s="9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</row>
    <row r="1770" spans="2:15" ht="12.75">
      <c r="B1770" s="9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</row>
    <row r="1771" spans="2:15" ht="12.75">
      <c r="B1771" s="9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</row>
    <row r="1772" spans="2:15" ht="12.75">
      <c r="B1772" s="9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</row>
    <row r="1773" spans="2:15" ht="12.75">
      <c r="B1773" s="9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</row>
    <row r="1774" spans="2:15" ht="12.75">
      <c r="B1774" s="9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</row>
    <row r="1775" spans="2:15" ht="12.75">
      <c r="B1775" s="9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</row>
    <row r="1776" spans="2:15" ht="12.75">
      <c r="B1776" s="9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</row>
    <row r="1777" spans="2:15" ht="12.75">
      <c r="B1777" s="9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</row>
    <row r="1778" spans="2:15" ht="12.75">
      <c r="B1778" s="9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</row>
    <row r="1779" spans="2:15" ht="12.75">
      <c r="B1779" s="9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</row>
    <row r="1780" spans="2:15" ht="12.75">
      <c r="B1780" s="9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</row>
    <row r="1781" spans="2:15" ht="12.75">
      <c r="B1781" s="9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</row>
    <row r="1782" spans="2:15" ht="12.75">
      <c r="B1782" s="9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</row>
    <row r="1783" spans="2:15" ht="12.75">
      <c r="B1783" s="9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</row>
    <row r="1784" spans="2:15" ht="12.75">
      <c r="B1784" s="9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</row>
    <row r="1785" spans="2:15" ht="12.75">
      <c r="B1785" s="9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</row>
    <row r="1786" spans="2:15" ht="12.75">
      <c r="B1786" s="9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</row>
    <row r="1787" spans="2:15" ht="12.75">
      <c r="B1787" s="9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</row>
    <row r="1788" spans="2:15" ht="12.75">
      <c r="B1788" s="9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</row>
    <row r="1789" spans="2:15" ht="12.75">
      <c r="B1789" s="9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</row>
    <row r="1790" spans="2:15" ht="12.75">
      <c r="B1790" s="9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</row>
    <row r="1791" spans="2:15" ht="12.75">
      <c r="B1791" s="9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</row>
    <row r="1792" spans="2:15" ht="12.75">
      <c r="B1792" s="9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</row>
    <row r="1793" spans="2:15" ht="12.75">
      <c r="B1793" s="9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</row>
    <row r="1794" spans="2:15" ht="12.75">
      <c r="B1794" s="9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</row>
    <row r="1795" spans="2:15" ht="12.75">
      <c r="B1795" s="9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</row>
    <row r="1796" spans="2:15" ht="12.75">
      <c r="B1796" s="9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</row>
    <row r="1797" spans="2:15" ht="12.75">
      <c r="B1797" s="9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</row>
    <row r="1798" spans="2:15" ht="12.75">
      <c r="B1798" s="9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</row>
    <row r="1799" spans="2:15" ht="12.75">
      <c r="B1799" s="9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</row>
    <row r="1800" spans="2:15" ht="12.75">
      <c r="B1800" s="9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</row>
    <row r="1801" spans="2:15" ht="12.75">
      <c r="B1801" s="9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</row>
    <row r="1802" spans="2:15" ht="12.75">
      <c r="B1802" s="9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</row>
    <row r="1803" spans="2:15" ht="12.75">
      <c r="B1803" s="9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</row>
    <row r="1804" spans="2:15" ht="12.75">
      <c r="B1804" s="9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</row>
    <row r="1805" spans="2:15" ht="12.75">
      <c r="B1805" s="9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</row>
    <row r="1806" spans="2:15" ht="12.75">
      <c r="B1806" s="9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</row>
    <row r="1807" spans="2:15" ht="12.75">
      <c r="B1807" s="9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</row>
    <row r="1808" spans="2:15" ht="12.75">
      <c r="B1808" s="9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</row>
    <row r="1809" spans="2:15" ht="12.75">
      <c r="B1809" s="9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</row>
    <row r="1810" spans="2:15" ht="12.75">
      <c r="B1810" s="9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</row>
    <row r="1811" spans="2:15" ht="12.75">
      <c r="B1811" s="9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</row>
    <row r="1812" spans="2:15" ht="12.75">
      <c r="B1812" s="9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</row>
    <row r="1813" spans="2:15" ht="12.75">
      <c r="B1813" s="9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</row>
    <row r="1814" spans="2:15" ht="12.75">
      <c r="B1814" s="9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2:15" ht="12.75">
      <c r="B1815" s="9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</row>
    <row r="1816" spans="2:15" ht="12.75">
      <c r="B1816" s="9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</row>
    <row r="1817" spans="2:15" ht="12.75">
      <c r="B1817" s="9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</row>
    <row r="1818" spans="2:15" ht="12.75">
      <c r="B1818" s="9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</row>
    <row r="1819" spans="2:15" ht="12.75">
      <c r="B1819" s="9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</row>
    <row r="1820" spans="2:15" ht="12.75">
      <c r="B1820" s="9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</row>
    <row r="1821" spans="2:15" ht="12.75">
      <c r="B1821" s="9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</row>
    <row r="1822" spans="2:15" ht="12.75">
      <c r="B1822" s="9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</row>
    <row r="1823" spans="2:15" ht="12.75">
      <c r="B1823" s="9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</row>
    <row r="1824" spans="2:15" ht="12.75">
      <c r="B1824" s="9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</row>
    <row r="1825" spans="2:15" ht="12.75">
      <c r="B1825" s="9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</row>
    <row r="1826" spans="2:15" ht="12.75">
      <c r="B1826" s="9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</row>
    <row r="1827" spans="2:15" ht="12.75">
      <c r="B1827" s="9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</row>
    <row r="1828" spans="2:15" ht="12.75">
      <c r="B1828" s="9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</row>
    <row r="1829" spans="2:15" ht="12.75">
      <c r="B1829" s="9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</row>
    <row r="1830" spans="2:15" ht="12.75">
      <c r="B1830" s="9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</row>
    <row r="1831" spans="2:15" ht="12.75">
      <c r="B1831" s="9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</row>
    <row r="1832" spans="2:15" ht="12.75">
      <c r="B1832" s="9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</row>
    <row r="1833" spans="2:15" ht="12.75">
      <c r="B1833" s="9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</row>
    <row r="1834" spans="2:15" ht="12.75">
      <c r="B1834" s="9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</row>
    <row r="1835" spans="2:15" ht="12.75">
      <c r="B1835" s="9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</row>
    <row r="1836" spans="2:15" ht="12.75">
      <c r="B1836" s="9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</row>
    <row r="1837" spans="2:15" ht="12.75">
      <c r="B1837" s="9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</row>
    <row r="1838" spans="2:15" ht="12.75">
      <c r="B1838" s="9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</row>
    <row r="1839" spans="2:15" ht="12.75">
      <c r="B1839" s="9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</row>
    <row r="1840" spans="2:15" ht="12.75">
      <c r="B1840" s="9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</row>
    <row r="1841" spans="2:15" ht="12.75">
      <c r="B1841" s="9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</row>
    <row r="1842" spans="2:15" ht="12.75">
      <c r="B1842" s="9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</row>
    <row r="1843" spans="2:15" ht="12.75">
      <c r="B1843" s="9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</row>
    <row r="1844" spans="2:15" ht="12.75">
      <c r="B1844" s="9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</row>
    <row r="1845" spans="2:15" ht="12.75">
      <c r="B1845" s="9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</row>
    <row r="1846" spans="2:15" ht="12.75">
      <c r="B1846" s="9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</row>
    <row r="1847" spans="2:15" ht="12.75">
      <c r="B1847" s="9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</row>
    <row r="1848" spans="2:15" ht="12.75">
      <c r="B1848" s="9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</row>
    <row r="1849" spans="2:15" ht="12.75">
      <c r="B1849" s="9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</row>
    <row r="1850" spans="2:15" ht="12.75">
      <c r="B1850" s="9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</row>
    <row r="1851" spans="2:15" ht="12.75">
      <c r="B1851" s="9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</row>
    <row r="1852" spans="2:15" ht="12.75">
      <c r="B1852" s="9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</row>
    <row r="1853" spans="2:15" ht="12.75">
      <c r="B1853" s="9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</row>
    <row r="1854" spans="2:15" ht="12.75">
      <c r="B1854" s="9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</row>
    <row r="1855" spans="2:15" ht="12.75">
      <c r="B1855" s="9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</row>
    <row r="1856" spans="2:15" ht="12.75">
      <c r="B1856" s="9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</row>
    <row r="1857" spans="2:15" ht="12.75">
      <c r="B1857" s="9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</row>
    <row r="1858" spans="2:15" ht="12.75">
      <c r="B1858" s="9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</row>
    <row r="1859" spans="2:15" ht="12.75">
      <c r="B1859" s="9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</row>
    <row r="1860" spans="2:15" ht="12.75">
      <c r="B1860" s="9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</row>
    <row r="1861" spans="2:15" ht="12.75">
      <c r="B1861" s="9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</row>
    <row r="1862" spans="2:15" ht="12.75">
      <c r="B1862" s="9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2:15" ht="12.75">
      <c r="B1863" s="9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</row>
    <row r="1864" spans="2:15" ht="12.75">
      <c r="B1864" s="9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</row>
    <row r="1865" spans="2:15" ht="12.75">
      <c r="B1865" s="9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</row>
    <row r="1866" spans="2:15" ht="12.75">
      <c r="B1866" s="9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</row>
    <row r="1867" spans="2:15" ht="12.75">
      <c r="B1867" s="9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</row>
    <row r="1868" spans="2:15" ht="12.75">
      <c r="B1868" s="9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</row>
    <row r="1869" spans="2:15" ht="12.75">
      <c r="B1869" s="9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</row>
    <row r="1870" spans="2:15" ht="12.75">
      <c r="B1870" s="9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</row>
    <row r="1871" spans="2:15" ht="12.75">
      <c r="B1871" s="9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</row>
    <row r="1872" spans="2:15" ht="12.75">
      <c r="B1872" s="9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</row>
    <row r="1873" spans="2:15" ht="12.75">
      <c r="B1873" s="9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</row>
    <row r="1874" spans="2:15" ht="12.75">
      <c r="B1874" s="9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</row>
    <row r="1875" spans="2:15" ht="12.75">
      <c r="B1875" s="9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</row>
    <row r="1876" spans="2:15" ht="12.75">
      <c r="B1876" s="9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</row>
    <row r="1877" spans="2:15" ht="12.75">
      <c r="B1877" s="9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</row>
    <row r="1878" spans="2:15" ht="12.75">
      <c r="B1878" s="9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</row>
    <row r="1879" spans="2:15" ht="12.75">
      <c r="B1879" s="9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</row>
    <row r="1880" spans="2:15" ht="12.75">
      <c r="B1880" s="9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</row>
    <row r="1881" spans="2:15" ht="12.75">
      <c r="B1881" s="9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</row>
    <row r="1882" spans="2:15" ht="12.75">
      <c r="B1882" s="9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</row>
    <row r="1883" spans="2:15" ht="12.75">
      <c r="B1883" s="9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</row>
    <row r="1884" spans="2:15" ht="12.75">
      <c r="B1884" s="9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</row>
    <row r="1885" spans="2:15" ht="12.75">
      <c r="B1885" s="9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</row>
    <row r="1886" spans="2:15" ht="12.75">
      <c r="B1886" s="9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</row>
    <row r="1887" spans="2:15" ht="12.75">
      <c r="B1887" s="9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</row>
    <row r="1888" spans="2:15" ht="12.75">
      <c r="B1888" s="9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</row>
    <row r="1889" spans="2:15" ht="12.75">
      <c r="B1889" s="9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</row>
    <row r="1890" spans="2:15" ht="12.75">
      <c r="B1890" s="9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</row>
    <row r="1891" spans="2:15" ht="12.75">
      <c r="B1891" s="9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</row>
    <row r="1892" spans="2:15" ht="12.75">
      <c r="B1892" s="9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</row>
    <row r="1893" spans="2:15" ht="12.75">
      <c r="B1893" s="9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</row>
    <row r="1894" spans="2:15" ht="12.75">
      <c r="B1894" s="9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</row>
    <row r="1895" spans="2:15" ht="12.75">
      <c r="B1895" s="9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</row>
    <row r="1896" spans="2:15" ht="12.75">
      <c r="B1896" s="9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</row>
    <row r="1897" spans="2:15" ht="12.75">
      <c r="B1897" s="9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</row>
    <row r="1898" spans="2:15" ht="12.75">
      <c r="B1898" s="9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</row>
    <row r="1899" spans="2:15" ht="12.75">
      <c r="B1899" s="9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</row>
    <row r="1900" spans="2:15" ht="12.75">
      <c r="B1900" s="9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</row>
    <row r="1901" spans="2:15" ht="12.75">
      <c r="B1901" s="9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</row>
    <row r="1902" spans="2:15" ht="12.75">
      <c r="B1902" s="9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</row>
    <row r="1903" spans="2:15" ht="12.75">
      <c r="B1903" s="9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</row>
    <row r="1904" spans="2:15" ht="12.75">
      <c r="B1904" s="9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</row>
    <row r="1905" spans="2:15" ht="12.75">
      <c r="B1905" s="9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</row>
    <row r="1906" spans="2:15" ht="12.75">
      <c r="B1906" s="9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</row>
    <row r="1907" spans="2:15" ht="12.75">
      <c r="B1907" s="9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</row>
    <row r="1908" spans="2:15" ht="12.75">
      <c r="B1908" s="9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</row>
    <row r="1909" spans="2:15" ht="12.75">
      <c r="B1909" s="9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</row>
    <row r="1910" spans="2:15" ht="12.75">
      <c r="B1910" s="9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2:15" ht="12.75">
      <c r="B1911" s="9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</row>
    <row r="1912" spans="2:15" ht="12.75">
      <c r="B1912" s="9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</row>
    <row r="1913" spans="2:15" ht="12.75">
      <c r="B1913" s="9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</row>
    <row r="1914" spans="2:15" ht="12.75">
      <c r="B1914" s="9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</row>
    <row r="1915" spans="2:15" ht="12.75">
      <c r="B1915" s="9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</row>
    <row r="1916" spans="2:15" ht="12.75">
      <c r="B1916" s="9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</row>
    <row r="1917" spans="2:15" ht="12.75">
      <c r="B1917" s="9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</row>
    <row r="1918" spans="2:15" ht="12.75">
      <c r="B1918" s="9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2:15" ht="12.75">
      <c r="B1919" s="9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</row>
    <row r="1920" spans="2:15" ht="12.75">
      <c r="B1920" s="9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</row>
    <row r="1921" spans="2:15" ht="12.75">
      <c r="B1921" s="9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</row>
    <row r="1922" spans="2:15" ht="12.75">
      <c r="B1922" s="9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</row>
    <row r="1923" spans="2:15" ht="12.75">
      <c r="B1923" s="9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</row>
    <row r="1924" spans="2:15" ht="12.75">
      <c r="B1924" s="9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</row>
    <row r="1925" spans="2:15" ht="12.75">
      <c r="B1925" s="9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</row>
    <row r="1926" spans="2:15" ht="12.75">
      <c r="B1926" s="9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</row>
    <row r="1927" spans="2:15" ht="12.75">
      <c r="B1927" s="9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</row>
    <row r="1928" spans="2:15" ht="12.75">
      <c r="B1928" s="9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</row>
    <row r="1929" spans="2:15" ht="12.75">
      <c r="B1929" s="9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</row>
    <row r="1930" spans="2:15" ht="12.75">
      <c r="B1930" s="9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</row>
    <row r="1931" spans="2:15" ht="12.75">
      <c r="B1931" s="9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</row>
    <row r="1932" spans="2:15" ht="12.75">
      <c r="B1932" s="9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</row>
    <row r="1933" spans="2:15" ht="12.75">
      <c r="B1933" s="9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</row>
    <row r="1934" spans="2:15" ht="12.75">
      <c r="B1934" s="9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</row>
    <row r="1935" spans="2:15" ht="12.75">
      <c r="B1935" s="9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</row>
    <row r="1936" spans="2:15" ht="12.75">
      <c r="B1936" s="9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</row>
    <row r="1937" spans="2:15" ht="12.75">
      <c r="B1937" s="9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</row>
    <row r="1938" spans="2:15" ht="12.75">
      <c r="B1938" s="9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</row>
    <row r="1939" spans="2:15" ht="12.75">
      <c r="B1939" s="9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</row>
    <row r="1940" spans="2:15" ht="12.75">
      <c r="B1940" s="9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</row>
    <row r="1941" spans="2:15" ht="12.75">
      <c r="B1941" s="9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</row>
    <row r="1942" spans="2:15" ht="12.75">
      <c r="B1942" s="9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</row>
    <row r="1943" spans="2:15" ht="12.75">
      <c r="B1943" s="9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</row>
    <row r="1944" spans="2:15" ht="12.75">
      <c r="B1944" s="9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</row>
    <row r="1945" spans="2:15" ht="12.75">
      <c r="B1945" s="9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</row>
    <row r="1946" spans="2:15" ht="12.75">
      <c r="B1946" s="9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</row>
    <row r="1947" spans="2:15" ht="12.75">
      <c r="B1947" s="9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</row>
    <row r="1948" spans="2:15" ht="12.75">
      <c r="B1948" s="9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</row>
    <row r="1949" spans="2:15" ht="12.75">
      <c r="B1949" s="9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</row>
    <row r="1950" spans="2:15" ht="12.75">
      <c r="B1950" s="9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</row>
    <row r="1951" spans="2:15" ht="12.75">
      <c r="B1951" s="9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</row>
    <row r="1952" spans="2:15" ht="12.75">
      <c r="B1952" s="9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</row>
    <row r="1953" spans="2:15" ht="12.75">
      <c r="B1953" s="9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</row>
    <row r="1954" spans="2:15" ht="12.75">
      <c r="B1954" s="9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</row>
    <row r="1955" spans="2:15" ht="12.75">
      <c r="B1955" s="9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</row>
    <row r="1956" spans="2:15" ht="12.75">
      <c r="B1956" s="9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</row>
    <row r="1957" spans="2:15" ht="12.75">
      <c r="B1957" s="9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</row>
    <row r="1958" spans="2:15" ht="12.75">
      <c r="B1958" s="9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</row>
    <row r="1959" spans="2:15" ht="12.75">
      <c r="B1959" s="9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</row>
    <row r="1960" spans="2:15" ht="12.75">
      <c r="B1960" s="9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</row>
    <row r="1961" spans="2:15" ht="12.75">
      <c r="B1961" s="9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</row>
    <row r="1962" spans="2:15" ht="12.75">
      <c r="B1962" s="9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</row>
    <row r="1963" spans="2:15" ht="12.75">
      <c r="B1963" s="9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</row>
    <row r="1964" spans="2:15" ht="12.75">
      <c r="B1964" s="9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</row>
    <row r="1965" spans="2:15" ht="12.75">
      <c r="B1965" s="9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</row>
    <row r="1966" spans="2:15" ht="12.75">
      <c r="B1966" s="9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</row>
    <row r="1967" spans="2:15" ht="12.75">
      <c r="B1967" s="9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</row>
    <row r="1968" spans="2:15" ht="12.75">
      <c r="B1968" s="9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</row>
    <row r="1969" spans="2:15" ht="12.75">
      <c r="B1969" s="9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</row>
    <row r="1970" spans="2:15" ht="12.75">
      <c r="B1970" s="9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</row>
    <row r="1971" spans="2:15" ht="12.75">
      <c r="B1971" s="9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</row>
    <row r="1972" spans="2:15" ht="12.75">
      <c r="B1972" s="9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</row>
    <row r="1973" spans="2:15" ht="12.75">
      <c r="B1973" s="9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</row>
    <row r="1974" spans="2:15" ht="12.75">
      <c r="B1974" s="9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</row>
    <row r="1975" spans="2:15" ht="12.75">
      <c r="B1975" s="9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</row>
    <row r="1976" spans="2:15" ht="12.75">
      <c r="B1976" s="9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</row>
    <row r="1977" spans="2:15" ht="12.75">
      <c r="B1977" s="9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</row>
    <row r="1978" spans="2:15" ht="12.75">
      <c r="B1978" s="9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</row>
    <row r="1979" spans="2:15" ht="12.75">
      <c r="B1979" s="9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</row>
    <row r="1980" spans="2:15" ht="12.75">
      <c r="B1980" s="9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</row>
    <row r="1981" spans="2:15" ht="12.75">
      <c r="B1981" s="9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</row>
    <row r="1982" spans="2:15" ht="12.75">
      <c r="B1982" s="9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</row>
    <row r="1983" spans="2:15" ht="12.75">
      <c r="B1983" s="9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</row>
    <row r="1984" spans="2:15" ht="12.75">
      <c r="B1984" s="9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</row>
    <row r="1985" spans="2:15" ht="12.75">
      <c r="B1985" s="9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</row>
    <row r="1986" spans="2:15" ht="12.75">
      <c r="B1986" s="9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</row>
    <row r="1987" spans="2:15" ht="12.75">
      <c r="B1987" s="9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</row>
    <row r="1988" spans="2:15" ht="12.75">
      <c r="B1988" s="9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</row>
    <row r="1989" spans="2:15" ht="12.75">
      <c r="B1989" s="9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</row>
    <row r="1990" spans="2:15" ht="12.75">
      <c r="B1990" s="9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</row>
    <row r="1991" spans="2:15" ht="12.75">
      <c r="B1991" s="9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</row>
    <row r="1992" spans="2:15" ht="12.75">
      <c r="B1992" s="9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</row>
    <row r="1993" spans="2:15" ht="12.75">
      <c r="B1993" s="9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</row>
    <row r="1994" spans="2:15" ht="12.75">
      <c r="B1994" s="9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</row>
    <row r="1995" spans="2:15" ht="12.75">
      <c r="B1995" s="9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</row>
    <row r="1996" spans="2:15" ht="12.75">
      <c r="B1996" s="9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</row>
    <row r="1997" spans="2:15" ht="12.75">
      <c r="B1997" s="9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</row>
    <row r="1998" spans="2:15" ht="12.75">
      <c r="B1998" s="9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</row>
    <row r="1999" spans="2:15" ht="12.75">
      <c r="B1999" s="9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</row>
    <row r="2000" spans="2:15" ht="12.75">
      <c r="B2000" s="9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</row>
    <row r="2001" spans="2:15" ht="12.75">
      <c r="B2001" s="9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</row>
    <row r="2002" spans="2:15" ht="12.75">
      <c r="B2002" s="9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</row>
    <row r="2003" spans="2:15" ht="12.75">
      <c r="B2003" s="9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</row>
    <row r="2004" spans="2:15" ht="12.75">
      <c r="B2004" s="9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</row>
    <row r="2005" spans="2:15" ht="12.75">
      <c r="B2005" s="9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</row>
    <row r="2006" spans="2:15" ht="12.75">
      <c r="B2006" s="9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</row>
    <row r="2007" spans="2:15" ht="12.75">
      <c r="B2007" s="9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</row>
    <row r="2008" spans="2:15" ht="12.75">
      <c r="B2008" s="9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</row>
    <row r="2009" spans="2:15" ht="12.75">
      <c r="B2009" s="9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</row>
    <row r="2010" spans="2:15" ht="12.75">
      <c r="B2010" s="9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</row>
    <row r="2011" spans="2:15" ht="12.75">
      <c r="B2011" s="9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</row>
    <row r="2012" spans="2:15" ht="12.75">
      <c r="B2012" s="9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</row>
    <row r="2013" spans="2:15" ht="12.75">
      <c r="B2013" s="9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</row>
    <row r="2014" spans="2:15" ht="12.75">
      <c r="B2014" s="9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</row>
    <row r="2015" spans="2:15" ht="12.75">
      <c r="B2015" s="9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</row>
    <row r="2016" spans="2:15" ht="12.75">
      <c r="B2016" s="9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</row>
    <row r="2017" spans="2:15" ht="12.75">
      <c r="B2017" s="9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</row>
    <row r="2018" spans="2:15" ht="12.75">
      <c r="B2018" s="9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</row>
    <row r="2019" spans="2:15" ht="12.75">
      <c r="B2019" s="9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</row>
    <row r="2020" spans="2:15" ht="12.75">
      <c r="B2020" s="9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</row>
    <row r="2021" spans="2:15" ht="12.75">
      <c r="B2021" s="9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</row>
    <row r="2022" spans="2:15" ht="12.75">
      <c r="B2022" s="9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</row>
    <row r="2023" spans="2:15" ht="12.75">
      <c r="B2023" s="9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</row>
    <row r="2024" spans="2:15" ht="12.75">
      <c r="B2024" s="9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</row>
    <row r="2025" spans="2:15" ht="12.75">
      <c r="B2025" s="9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</row>
    <row r="2026" spans="2:15" ht="12.75">
      <c r="B2026" s="9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</row>
    <row r="2027" spans="2:15" ht="12.75">
      <c r="B2027" s="9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</row>
    <row r="2028" spans="2:15" ht="12.75">
      <c r="B2028" s="9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</row>
    <row r="2029" spans="2:15" ht="12.75">
      <c r="B2029" s="9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</row>
    <row r="2030" spans="2:15" ht="12.75">
      <c r="B2030" s="9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</row>
    <row r="2031" spans="2:15" ht="12.75">
      <c r="B2031" s="9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</row>
    <row r="2032" spans="2:15" ht="12.75">
      <c r="B2032" s="9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</row>
    <row r="2033" spans="2:15" ht="12.75">
      <c r="B2033" s="9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</row>
    <row r="2034" spans="2:15" ht="12.75">
      <c r="B2034" s="9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</row>
    <row r="2035" spans="2:15" ht="12.75">
      <c r="B2035" s="9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</row>
    <row r="2036" spans="2:15" ht="12.75">
      <c r="B2036" s="9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</row>
    <row r="2037" spans="2:15" ht="12.75">
      <c r="B2037" s="9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</row>
    <row r="2038" spans="2:15" ht="12.75">
      <c r="B2038" s="9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</row>
    <row r="2039" spans="2:15" ht="12.75">
      <c r="B2039" s="9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</row>
    <row r="2040" spans="2:15" ht="12.75">
      <c r="B2040" s="9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</row>
    <row r="2041" spans="2:15" ht="12.75">
      <c r="B2041" s="9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</row>
    <row r="2042" spans="2:15" ht="12.75">
      <c r="B2042" s="9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</row>
    <row r="2043" spans="2:15" ht="12.75">
      <c r="B2043" s="9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</row>
    <row r="2044" spans="2:15" ht="12.75">
      <c r="B2044" s="9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</row>
    <row r="2045" spans="2:15" ht="12.75">
      <c r="B2045" s="9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</row>
    <row r="2046" spans="2:15" ht="12.75">
      <c r="B2046" s="9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</row>
    <row r="2047" spans="2:15" ht="12.75">
      <c r="B2047" s="9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</row>
    <row r="2048" spans="2:15" ht="12.75">
      <c r="B2048" s="9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</row>
    <row r="2049" spans="2:15" ht="12.75">
      <c r="B2049" s="9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</row>
    <row r="2050" spans="2:15" ht="12.75">
      <c r="B2050" s="9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</row>
    <row r="2051" spans="2:15" ht="12.75">
      <c r="B2051" s="9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</row>
    <row r="2052" spans="2:15" ht="12.75">
      <c r="B2052" s="9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</row>
    <row r="2053" spans="2:15" ht="12.75">
      <c r="B2053" s="9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</row>
    <row r="2054" spans="2:15" ht="12.75">
      <c r="B2054" s="9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</row>
    <row r="2055" spans="2:15" ht="12.75">
      <c r="B2055" s="9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</row>
    <row r="2056" spans="2:15" ht="12.75">
      <c r="B2056" s="9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</row>
    <row r="2057" spans="2:15" ht="12.75">
      <c r="B2057" s="9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</row>
    <row r="2058" spans="2:15" ht="12.75">
      <c r="B2058" s="9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</row>
    <row r="2059" spans="2:15" ht="12.75">
      <c r="B2059" s="9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</row>
    <row r="2060" spans="2:15" ht="12.75">
      <c r="B2060" s="9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</row>
    <row r="2061" spans="2:15" ht="12.75">
      <c r="B2061" s="9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</row>
    <row r="2062" spans="2:15" ht="12.75">
      <c r="B2062" s="9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</row>
    <row r="2063" spans="2:15" ht="12.75">
      <c r="B2063" s="9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</row>
    <row r="2064" spans="2:15" ht="12.75">
      <c r="B2064" s="9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</row>
    <row r="2065" spans="2:15" ht="12.75">
      <c r="B2065" s="9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</row>
    <row r="2066" spans="2:15" ht="12.75">
      <c r="B2066" s="9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</row>
    <row r="2067" spans="2:15" ht="12.75">
      <c r="B2067" s="9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</row>
    <row r="2068" spans="2:15" ht="12.75">
      <c r="B2068" s="9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</row>
    <row r="2069" spans="2:15" ht="12.75">
      <c r="B2069" s="9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</row>
    <row r="2070" spans="2:15" ht="12.75">
      <c r="B2070" s="9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</row>
    <row r="2071" spans="2:15" ht="12.75">
      <c r="B2071" s="9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</row>
    <row r="2072" spans="2:15" ht="12.75">
      <c r="B2072" s="9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</row>
    <row r="2073" spans="2:15" ht="12.75">
      <c r="B2073" s="9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</row>
    <row r="2074" spans="2:15" ht="12.75">
      <c r="B2074" s="9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</row>
    <row r="2075" spans="2:15" ht="12.75">
      <c r="B2075" s="9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</row>
    <row r="2076" spans="2:15" ht="12.75">
      <c r="B2076" s="9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</row>
    <row r="2077" spans="2:15" ht="12.75">
      <c r="B2077" s="9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</row>
    <row r="2078" spans="2:15" ht="12.75">
      <c r="B2078" s="9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</row>
    <row r="2079" spans="2:15" ht="12.75">
      <c r="B2079" s="9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</row>
    <row r="2080" spans="2:15" ht="12.75">
      <c r="B2080" s="9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</row>
    <row r="2081" spans="2:15" ht="12.75">
      <c r="B2081" s="9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</row>
    <row r="2082" spans="2:15" ht="12.75">
      <c r="B2082" s="9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</row>
    <row r="2083" spans="2:15" ht="12.75">
      <c r="B2083" s="9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</row>
    <row r="2084" spans="2:15" ht="12.75">
      <c r="B2084" s="9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</row>
    <row r="2085" spans="2:15" ht="12.75">
      <c r="B2085" s="9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</row>
    <row r="2086" spans="2:15" ht="12.75">
      <c r="B2086" s="9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</row>
    <row r="2087" spans="2:15" ht="12.75">
      <c r="B2087" s="9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</row>
    <row r="2088" spans="2:15" ht="12.75">
      <c r="B2088" s="9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</row>
    <row r="2089" spans="2:15" ht="12.75">
      <c r="B2089" s="9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</row>
    <row r="2090" spans="2:15" ht="12.75">
      <c r="B2090" s="9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</row>
    <row r="2091" spans="2:15" ht="12.75">
      <c r="B2091" s="9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</row>
    <row r="2092" spans="2:15" ht="12.75">
      <c r="B2092" s="9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</row>
    <row r="2093" spans="2:15" ht="12.75">
      <c r="B2093" s="9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2:15" ht="12.75">
      <c r="B2094" s="9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2:15" ht="12.75">
      <c r="B2095" s="9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2:15" ht="12.75">
      <c r="B2096" s="9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2:15" ht="12.75">
      <c r="B2097" s="9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2:15" ht="12.75">
      <c r="B2098" s="9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2:15" ht="12.75">
      <c r="B2099" s="9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2:15" ht="12.75">
      <c r="B2100" s="9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2:15" ht="12.75">
      <c r="B2101" s="9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2:15" ht="12.75">
      <c r="B2102" s="9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2:15" ht="12.75">
      <c r="B2103" s="9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2:15" ht="12.75">
      <c r="B2104" s="9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2:15" ht="12.75">
      <c r="B2105" s="9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2:15" ht="12.75">
      <c r="B2106" s="9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2:15" ht="12.75">
      <c r="B2107" s="9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2:15" ht="12.75">
      <c r="B2108" s="9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</row>
    <row r="2109" spans="2:15" ht="12.75">
      <c r="B2109" s="9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</row>
    <row r="2110" spans="2:15" ht="12.75">
      <c r="B2110" s="9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</row>
    <row r="2111" spans="2:15" ht="12.75">
      <c r="B2111" s="9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</row>
    <row r="2112" spans="2:15" ht="12.75">
      <c r="B2112" s="9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</row>
    <row r="2113" spans="2:15" ht="12.75">
      <c r="B2113" s="9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</row>
    <row r="2114" spans="2:15" ht="12.75">
      <c r="B2114" s="9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</row>
    <row r="2115" spans="2:15" ht="12.75">
      <c r="B2115" s="9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</row>
    <row r="2116" spans="2:15" ht="12.75">
      <c r="B2116" s="9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</row>
    <row r="2117" spans="2:15" ht="12.75">
      <c r="B2117" s="9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</row>
    <row r="2118" spans="2:15" ht="12.75">
      <c r="B2118" s="9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</row>
    <row r="2119" spans="2:15" ht="12.75">
      <c r="B2119" s="9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</row>
    <row r="2120" spans="2:15" ht="12.75">
      <c r="B2120" s="9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</row>
    <row r="2121" spans="2:15" ht="12.75">
      <c r="B2121" s="9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</row>
    <row r="2122" spans="2:15" ht="12.75">
      <c r="B2122" s="9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</row>
    <row r="2123" spans="2:15" ht="12.75">
      <c r="B2123" s="9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</row>
    <row r="2124" spans="2:15" ht="12.75">
      <c r="B2124" s="9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</row>
    <row r="2125" spans="2:15" ht="12.75">
      <c r="B2125" s="9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</row>
    <row r="2126" spans="2:15" ht="12.75">
      <c r="B2126" s="9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</row>
    <row r="2127" spans="2:15" ht="12.75">
      <c r="B2127" s="9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</row>
    <row r="2128" spans="2:15" ht="12.75">
      <c r="B2128" s="9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</row>
    <row r="2129" spans="2:15" ht="12.75">
      <c r="B2129" s="9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</row>
    <row r="2130" spans="2:15" ht="12.75">
      <c r="B2130" s="9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</row>
    <row r="2131" spans="2:15" ht="12.75">
      <c r="B2131" s="9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</row>
    <row r="2132" spans="2:15" ht="12.75">
      <c r="B2132" s="9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</row>
    <row r="2133" spans="2:15" ht="12.75">
      <c r="B2133" s="9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</row>
    <row r="2134" spans="2:15" ht="12.75">
      <c r="B2134" s="9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</row>
    <row r="2135" spans="2:15" ht="12.75">
      <c r="B2135" s="9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</row>
    <row r="2136" spans="2:15" ht="12.75">
      <c r="B2136" s="9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</row>
    <row r="2137" spans="2:15" ht="12.75">
      <c r="B2137" s="9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</row>
    <row r="2138" spans="2:15" ht="12.75">
      <c r="B2138" s="9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</row>
    <row r="2139" spans="2:15" ht="12.75">
      <c r="B2139" s="9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</row>
    <row r="2140" spans="2:15" ht="12.75">
      <c r="B2140" s="9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</row>
    <row r="2141" spans="2:15" ht="12.75">
      <c r="B2141" s="9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</row>
    <row r="2142" spans="2:15" ht="12.75">
      <c r="B2142" s="9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</row>
    <row r="2143" spans="2:15" ht="12.75">
      <c r="B2143" s="9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</row>
    <row r="2144" spans="2:15" ht="12.75">
      <c r="B2144" s="9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</row>
    <row r="2145" spans="2:15" ht="12.75">
      <c r="B2145" s="9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</row>
    <row r="2146" spans="2:15" ht="12.75">
      <c r="B2146" s="9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</row>
    <row r="2147" spans="2:15" ht="12.75">
      <c r="B2147" s="9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</row>
    <row r="2148" spans="2:15" ht="12.75">
      <c r="B2148" s="9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</row>
    <row r="2149" spans="2:15" ht="12.75">
      <c r="B2149" s="9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</row>
    <row r="2150" spans="2:15" ht="12.75">
      <c r="B2150" s="9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</row>
    <row r="2151" spans="2:15" ht="12.75">
      <c r="B2151" s="9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</row>
    <row r="2152" spans="2:15" ht="12.75">
      <c r="B2152" s="9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</row>
    <row r="2153" spans="2:15" ht="12.75">
      <c r="B2153" s="9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</row>
    <row r="2154" spans="2:15" ht="12.75">
      <c r="B2154" s="9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</row>
    <row r="2155" spans="2:15" ht="12.75">
      <c r="B2155" s="9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</row>
    <row r="2156" spans="2:15" ht="12.75">
      <c r="B2156" s="9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</row>
    <row r="2157" spans="2:15" ht="12.75">
      <c r="B2157" s="9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</row>
    <row r="2158" spans="2:15" ht="12.75">
      <c r="B2158" s="9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</row>
    <row r="2159" spans="2:15" ht="12.75">
      <c r="B2159" s="9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</row>
    <row r="2160" spans="2:15" ht="12.75">
      <c r="B2160" s="9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</row>
    <row r="2161" spans="2:15" ht="12.75">
      <c r="B2161" s="9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2:15" ht="12.75">
      <c r="B2162" s="9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</row>
    <row r="2163" spans="2:15" ht="12.75">
      <c r="B2163" s="9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</row>
    <row r="2164" spans="2:15" ht="12.75">
      <c r="B2164" s="9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</row>
    <row r="2165" spans="2:15" ht="12.75">
      <c r="B2165" s="9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</row>
    <row r="2166" spans="2:15" ht="12.75">
      <c r="B2166" s="9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</row>
    <row r="2167" spans="2:15" ht="12.75">
      <c r="B2167" s="9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</row>
    <row r="2168" spans="2:15" ht="12.75">
      <c r="B2168" s="9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</row>
    <row r="2169" spans="2:15" ht="12.75">
      <c r="B2169" s="9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</row>
    <row r="2170" spans="2:15" ht="12.75">
      <c r="B2170" s="9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</row>
    <row r="2171" spans="2:15" ht="12.75">
      <c r="B2171" s="9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</row>
    <row r="2172" spans="2:15" ht="12.75">
      <c r="B2172" s="9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</row>
    <row r="2173" spans="2:15" ht="12.75">
      <c r="B2173" s="9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</row>
    <row r="2174" spans="2:15" ht="12.75">
      <c r="B2174" s="9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</row>
    <row r="2175" spans="2:15" ht="12.75">
      <c r="B2175" s="9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</row>
    <row r="2176" spans="2:15" ht="12.75">
      <c r="B2176" s="9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</row>
    <row r="2177" spans="2:15" ht="12.75">
      <c r="B2177" s="9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</row>
    <row r="2178" spans="2:15" ht="12.75">
      <c r="B2178" s="9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</row>
    <row r="2179" spans="2:15" ht="12.75">
      <c r="B2179" s="9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</row>
    <row r="2180" spans="2:15" ht="12.75">
      <c r="B2180" s="9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</row>
    <row r="2181" spans="2:15" ht="12.75">
      <c r="B2181" s="9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</row>
    <row r="2182" spans="2:15" ht="12.75">
      <c r="B2182" s="9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</row>
    <row r="2183" spans="2:15" ht="12.75">
      <c r="B2183" s="9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</row>
    <row r="2184" spans="2:15" ht="12.75">
      <c r="B2184" s="9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</row>
    <row r="2185" spans="2:15" ht="12.75">
      <c r="B2185" s="9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</row>
    <row r="2186" spans="2:15" ht="12.75">
      <c r="B2186" s="9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</row>
    <row r="2187" spans="2:15" ht="12.75">
      <c r="B2187" s="9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</row>
    <row r="2188" spans="2:15" ht="12.75">
      <c r="B2188" s="9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</row>
    <row r="2189" spans="2:15" ht="12.75">
      <c r="B2189" s="9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</row>
    <row r="2190" spans="2:15" ht="12.75">
      <c r="B2190" s="9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</row>
    <row r="2191" spans="2:15" ht="12.75">
      <c r="B2191" s="9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</row>
    <row r="2192" spans="2:15" ht="12.75">
      <c r="B2192" s="9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</row>
    <row r="2193" spans="2:15" ht="12.75">
      <c r="B2193" s="9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</row>
    <row r="2194" spans="2:15" ht="12.75">
      <c r="B2194" s="9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</row>
    <row r="2195" spans="2:15" ht="12.75">
      <c r="B2195" s="9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</row>
    <row r="2196" spans="2:15" ht="12.75">
      <c r="B2196" s="9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</row>
    <row r="2197" spans="2:15" ht="12.75">
      <c r="B2197" s="9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</row>
    <row r="2198" spans="2:15" ht="12.75">
      <c r="B2198" s="9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</row>
    <row r="2199" spans="2:15" ht="12.75">
      <c r="B2199" s="9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</row>
    <row r="2200" spans="2:15" ht="12.75">
      <c r="B2200" s="9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</row>
    <row r="2201" spans="2:15" ht="12.75">
      <c r="B2201" s="9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</row>
    <row r="2202" spans="2:15" ht="12.75">
      <c r="B2202" s="9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</row>
    <row r="2203" spans="2:15" ht="12.75">
      <c r="B2203" s="9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</row>
    <row r="2204" spans="2:15" ht="12.75">
      <c r="B2204" s="9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</row>
    <row r="2205" spans="2:15" ht="12.75">
      <c r="B2205" s="9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</row>
    <row r="2206" spans="2:15" ht="12.75">
      <c r="B2206" s="9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</row>
    <row r="2207" spans="2:15" ht="12.75">
      <c r="B2207" s="9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</row>
    <row r="2208" spans="2:15" ht="12.75">
      <c r="B2208" s="9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</row>
    <row r="2209" spans="2:15" ht="12.75">
      <c r="B2209" s="9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</row>
    <row r="2210" spans="2:15" ht="12.75">
      <c r="B2210" s="9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</row>
    <row r="2211" spans="2:15" ht="12.75">
      <c r="B2211" s="9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</row>
    <row r="2212" spans="2:15" ht="12.75">
      <c r="B2212" s="9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</row>
    <row r="2213" spans="2:15" ht="12.75">
      <c r="B2213" s="9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</row>
    <row r="2214" spans="2:15" ht="12.75">
      <c r="B2214" s="9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</row>
    <row r="2215" spans="2:15" ht="12.75">
      <c r="B2215" s="9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</row>
    <row r="2216" spans="2:15" ht="12.75">
      <c r="B2216" s="9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</row>
    <row r="2217" spans="2:15" ht="12.75">
      <c r="B2217" s="9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</row>
    <row r="2218" spans="2:15" ht="12.75">
      <c r="B2218" s="9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</row>
    <row r="2219" spans="2:15" ht="12.75">
      <c r="B2219" s="9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</row>
    <row r="2220" spans="2:15" ht="12.75">
      <c r="B2220" s="9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</row>
    <row r="2221" spans="2:15" ht="12.75">
      <c r="B2221" s="9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2:15" ht="12.75">
      <c r="B2222" s="9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</row>
    <row r="2223" spans="2:15" ht="12.75">
      <c r="B2223" s="9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</row>
    <row r="2224" spans="2:15" ht="12.75">
      <c r="B2224" s="9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</row>
    <row r="2225" spans="2:15" ht="12.75">
      <c r="B2225" s="9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</row>
    <row r="2226" spans="2:15" ht="12.75">
      <c r="B2226" s="9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</row>
    <row r="2227" spans="2:15" ht="12.75">
      <c r="B2227" s="9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</row>
    <row r="2228" spans="2:15" ht="12.75">
      <c r="B2228" s="9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</row>
    <row r="2229" spans="2:15" ht="12.75">
      <c r="B2229" s="9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</row>
    <row r="2230" spans="2:15" ht="12.75">
      <c r="B2230" s="9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</row>
    <row r="2231" spans="2:15" ht="12.75">
      <c r="B2231" s="9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</row>
    <row r="2232" spans="2:15" ht="12.75">
      <c r="B2232" s="9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</row>
    <row r="2233" spans="2:15" ht="12.75">
      <c r="B2233" s="9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</row>
    <row r="2234" spans="2:15" ht="12.75">
      <c r="B2234" s="9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</row>
    <row r="2235" spans="2:15" ht="12.75">
      <c r="B2235" s="9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</row>
    <row r="2236" spans="2:15" ht="12.75">
      <c r="B2236" s="9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</row>
    <row r="2237" spans="2:15" ht="12.75">
      <c r="B2237" s="9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</row>
    <row r="2238" spans="2:15" ht="12.75">
      <c r="B2238" s="9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</row>
    <row r="2239" spans="2:15" ht="12.75">
      <c r="B2239" s="9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</row>
    <row r="2240" spans="2:15" ht="12.75">
      <c r="B2240" s="9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</row>
    <row r="2241" spans="2:15" ht="12.75">
      <c r="B2241" s="9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</row>
    <row r="2242" spans="2:15" ht="12.75">
      <c r="B2242" s="9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</row>
    <row r="2243" spans="2:15" ht="12.75">
      <c r="B2243" s="9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</row>
    <row r="2244" spans="2:15" ht="12.75">
      <c r="B2244" s="9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</row>
    <row r="2245" spans="2:15" ht="12.75">
      <c r="B2245" s="9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</row>
    <row r="2246" spans="2:15" ht="12.75">
      <c r="B2246" s="9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</row>
    <row r="2247" spans="2:15" ht="12.75">
      <c r="B2247" s="9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</row>
    <row r="2248" spans="2:15" ht="12.75">
      <c r="B2248" s="9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</row>
    <row r="2249" spans="2:15" ht="12.75">
      <c r="B2249" s="9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</row>
    <row r="2250" spans="2:15" ht="12.75">
      <c r="B2250" s="9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</row>
    <row r="2251" spans="2:15" ht="12.75">
      <c r="B2251" s="9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</row>
    <row r="2252" spans="2:15" ht="12.75">
      <c r="B2252" s="9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</row>
    <row r="2253" spans="2:15" ht="12.75">
      <c r="B2253" s="9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</row>
    <row r="2254" spans="2:15" ht="12.75">
      <c r="B2254" s="9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</row>
    <row r="2255" spans="2:15" ht="12.75">
      <c r="B2255" s="9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</row>
    <row r="2256" spans="2:15" ht="12.75">
      <c r="B2256" s="9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</row>
    <row r="2257" spans="2:15" ht="12.75">
      <c r="B2257" s="9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</row>
    <row r="2258" spans="2:15" ht="12.75">
      <c r="B2258" s="9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</row>
    <row r="2259" spans="2:15" ht="12.75">
      <c r="B2259" s="9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</row>
    <row r="2260" spans="2:15" ht="12.75">
      <c r="B2260" s="9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</row>
    <row r="2261" spans="2:15" ht="12.75">
      <c r="B2261" s="9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</row>
    <row r="2262" spans="2:15" ht="12.75">
      <c r="B2262" s="9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</row>
    <row r="2263" spans="2:15" ht="12.75">
      <c r="B2263" s="9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</row>
    <row r="2264" spans="2:15" ht="12.75">
      <c r="B2264" s="9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</row>
    <row r="2265" spans="2:15" ht="12.75">
      <c r="B2265" s="9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</row>
    <row r="2266" spans="2:15" ht="12.75">
      <c r="B2266" s="9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</row>
    <row r="2267" spans="2:15" ht="12.75">
      <c r="B2267" s="9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</row>
    <row r="2268" spans="2:15" ht="12.75">
      <c r="B2268" s="9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</row>
    <row r="2269" spans="2:15" ht="12.75">
      <c r="B2269" s="9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</row>
    <row r="2270" spans="2:15" ht="12.75">
      <c r="B2270" s="9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</row>
    <row r="2271" spans="2:15" ht="12.75">
      <c r="B2271" s="9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</row>
    <row r="2272" spans="2:15" ht="12.75">
      <c r="B2272" s="9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</row>
    <row r="2273" spans="2:15" ht="12.75">
      <c r="B2273" s="9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</row>
    <row r="2274" spans="2:15" ht="12.75">
      <c r="B2274" s="9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</row>
    <row r="2275" spans="2:15" ht="12.75">
      <c r="B2275" s="9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</row>
    <row r="2276" spans="2:15" ht="12.75">
      <c r="B2276" s="9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</row>
    <row r="2277" spans="2:15" ht="12.75">
      <c r="B2277" s="9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</row>
    <row r="2278" spans="2:15" ht="12.75">
      <c r="B2278" s="9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</row>
    <row r="2279" spans="2:15" ht="12.75">
      <c r="B2279" s="9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</row>
    <row r="2280" spans="2:15" ht="12.75">
      <c r="B2280" s="9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</row>
    <row r="2281" spans="2:15" ht="12.75">
      <c r="B2281" s="9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2:15" ht="12.75">
      <c r="B2282" s="9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</row>
    <row r="2283" spans="2:15" ht="12.75">
      <c r="B2283" s="9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</row>
    <row r="2284" spans="2:15" ht="12.75">
      <c r="B2284" s="9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</row>
    <row r="2285" spans="2:15" ht="12.75">
      <c r="B2285" s="9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</row>
    <row r="2286" spans="2:15" ht="12.75">
      <c r="B2286" s="9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</row>
    <row r="2287" spans="2:15" ht="12.75">
      <c r="B2287" s="9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</row>
    <row r="2288" spans="2:15" ht="12.75">
      <c r="B2288" s="9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</row>
    <row r="2289" spans="2:15" ht="12.75">
      <c r="B2289" s="9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</row>
    <row r="2290" spans="2:15" ht="12.75">
      <c r="B2290" s="9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</row>
    <row r="2291" spans="2:15" ht="12.75">
      <c r="B2291" s="9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</row>
    <row r="2292" spans="2:15" ht="12.75">
      <c r="B2292" s="9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</row>
    <row r="2293" spans="2:15" ht="12.75">
      <c r="B2293" s="9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</row>
    <row r="2294" spans="2:15" ht="12.75">
      <c r="B2294" s="9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</row>
    <row r="2295" spans="2:15" ht="12.75">
      <c r="B2295" s="9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</row>
    <row r="2296" spans="2:15" ht="12.75">
      <c r="B2296" s="9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</row>
    <row r="2297" spans="2:15" ht="12.75">
      <c r="B2297" s="9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</row>
    <row r="2298" spans="2:15" ht="12.75">
      <c r="B2298" s="9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</row>
    <row r="2299" spans="2:15" ht="12.75">
      <c r="B2299" s="9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</row>
    <row r="2300" spans="2:15" ht="12.75">
      <c r="B2300" s="9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</row>
    <row r="2301" spans="2:15" ht="12.75">
      <c r="B2301" s="9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</row>
    <row r="2302" spans="2:15" ht="12.75">
      <c r="B2302" s="9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</row>
    <row r="2303" spans="2:15" ht="12.75">
      <c r="B2303" s="9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</row>
    <row r="2304" spans="2:15" ht="12.75">
      <c r="B2304" s="9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</row>
    <row r="2305" spans="2:15" ht="12.75">
      <c r="B2305" s="9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</row>
    <row r="2306" spans="2:15" ht="12.75">
      <c r="B2306" s="9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</row>
    <row r="2307" spans="2:15" ht="12.75">
      <c r="B2307" s="9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</row>
    <row r="2308" spans="2:15" ht="12.75">
      <c r="B2308" s="9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</row>
    <row r="2309" spans="2:15" ht="12.75">
      <c r="B2309" s="9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</row>
    <row r="2310" spans="2:15" ht="12.75">
      <c r="B2310" s="9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</row>
    <row r="2311" spans="2:15" ht="12.75">
      <c r="B2311" s="9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</row>
    <row r="2312" spans="2:15" ht="12.75">
      <c r="B2312" s="9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</row>
    <row r="2313" spans="2:15" ht="12.75">
      <c r="B2313" s="9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</row>
    <row r="2314" spans="2:15" ht="12.75">
      <c r="B2314" s="9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</row>
    <row r="2315" spans="2:15" ht="12.75">
      <c r="B2315" s="9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</row>
    <row r="2316" spans="2:15" ht="12.75">
      <c r="B2316" s="9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</row>
    <row r="2317" spans="2:15" ht="12.75">
      <c r="B2317" s="9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</row>
    <row r="2318" spans="2:15" ht="12.75">
      <c r="B2318" s="9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</row>
    <row r="2319" spans="2:15" ht="12.75">
      <c r="B2319" s="9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</row>
    <row r="2320" spans="2:15" ht="12.75">
      <c r="B2320" s="9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</row>
    <row r="2321" spans="2:15" ht="12.75">
      <c r="B2321" s="9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</row>
    <row r="2322" spans="2:15" ht="12.75">
      <c r="B2322" s="9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</row>
    <row r="2323" spans="2:15" ht="12.75">
      <c r="B2323" s="9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</row>
    <row r="2324" spans="2:15" ht="12.75">
      <c r="B2324" s="9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</row>
    <row r="2325" spans="2:15" ht="12.75">
      <c r="B2325" s="9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</row>
    <row r="2326" spans="2:15" ht="12.75">
      <c r="B2326" s="9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</row>
    <row r="2327" spans="2:15" ht="12.75">
      <c r="B2327" s="9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</row>
    <row r="2328" spans="2:15" ht="12.75">
      <c r="B2328" s="9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</row>
    <row r="2329" spans="2:15" ht="12.75">
      <c r="B2329" s="9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</row>
    <row r="2330" spans="2:15" ht="12.75">
      <c r="B2330" s="9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</row>
    <row r="2331" spans="2:15" ht="12.75">
      <c r="B2331" s="9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</row>
    <row r="2332" spans="2:15" ht="12.75">
      <c r="B2332" s="9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</row>
    <row r="2333" spans="2:15" ht="12.75">
      <c r="B2333" s="9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</row>
    <row r="2334" spans="2:15" ht="12.75">
      <c r="B2334" s="9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</row>
    <row r="2335" spans="2:15" ht="12.75">
      <c r="B2335" s="9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</row>
    <row r="2336" spans="2:15" ht="12.75">
      <c r="B2336" s="9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</row>
    <row r="2337" spans="2:15" ht="12.75">
      <c r="B2337" s="9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</row>
    <row r="2338" spans="2:15" ht="12.75">
      <c r="B2338" s="9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</row>
    <row r="2339" spans="2:15" ht="12.75">
      <c r="B2339" s="9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</row>
    <row r="2340" spans="2:15" ht="12.75">
      <c r="B2340" s="9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</row>
    <row r="2341" spans="2:15" ht="12.75">
      <c r="B2341" s="9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2:15" ht="12.75">
      <c r="B2342" s="9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</row>
    <row r="2343" spans="2:15" ht="12.75">
      <c r="B2343" s="9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</row>
    <row r="2344" spans="2:15" ht="12.75">
      <c r="B2344" s="9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</row>
    <row r="2345" spans="2:15" ht="12.75">
      <c r="B2345" s="9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</row>
    <row r="2346" spans="2:15" ht="12.75">
      <c r="B2346" s="9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</row>
    <row r="2347" spans="2:15" ht="12.75">
      <c r="B2347" s="9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</row>
    <row r="2348" spans="2:15" ht="12.75">
      <c r="B2348" s="9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</row>
    <row r="2349" spans="2:15" ht="12.75">
      <c r="B2349" s="9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</row>
    <row r="2350" spans="2:15" ht="12.75">
      <c r="B2350" s="9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</row>
    <row r="2351" spans="2:15" ht="12.75">
      <c r="B2351" s="9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</row>
    <row r="2352" spans="2:15" ht="12.75">
      <c r="B2352" s="9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</row>
    <row r="2353" spans="2:15" ht="12.75">
      <c r="B2353" s="9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2:15" ht="12.75">
      <c r="B2354" s="9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</row>
    <row r="2355" spans="2:15" ht="12.75">
      <c r="B2355" s="9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</row>
    <row r="2356" spans="2:15" ht="12.75">
      <c r="B2356" s="9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</row>
    <row r="2357" spans="2:15" ht="12.75">
      <c r="B2357" s="9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</row>
    <row r="2358" spans="2:15" ht="12.75">
      <c r="B2358" s="9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</row>
    <row r="2359" spans="2:15" ht="12.75">
      <c r="B2359" s="9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</row>
    <row r="2360" spans="2:15" ht="12.75">
      <c r="B2360" s="9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</row>
    <row r="2361" spans="2:15" ht="12.75">
      <c r="B2361" s="9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</row>
    <row r="2362" spans="2:15" ht="12.75">
      <c r="B2362" s="9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</row>
    <row r="2363" spans="2:15" ht="12.75">
      <c r="B2363" s="9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</row>
    <row r="2364" spans="2:15" ht="12.75">
      <c r="B2364" s="9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</row>
    <row r="2365" spans="2:15" ht="12.75">
      <c r="B2365" s="9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</row>
    <row r="2366" spans="2:15" ht="12.75">
      <c r="B2366" s="9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</row>
    <row r="2367" spans="2:15" ht="12.75">
      <c r="B2367" s="9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</row>
    <row r="2368" spans="2:15" ht="12.75">
      <c r="B2368" s="9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</row>
    <row r="2369" spans="2:15" ht="12.75">
      <c r="B2369" s="9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</row>
    <row r="2370" spans="2:15" ht="12.75">
      <c r="B2370" s="9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</row>
    <row r="2371" spans="2:15" ht="12.75">
      <c r="B2371" s="9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</row>
    <row r="2372" spans="2:15" ht="12.75">
      <c r="B2372" s="9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</row>
    <row r="2373" spans="2:15" ht="12.75">
      <c r="B2373" s="9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</row>
    <row r="2374" spans="2:15" ht="12.75">
      <c r="B2374" s="9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</row>
    <row r="2375" spans="2:15" ht="12.75">
      <c r="B2375" s="9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</row>
    <row r="2376" spans="2:15" ht="12.75">
      <c r="B2376" s="9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</row>
    <row r="2377" spans="2:15" ht="12.75">
      <c r="B2377" s="9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</row>
    <row r="2378" spans="2:15" ht="12.75">
      <c r="B2378" s="9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</row>
    <row r="2379" spans="2:15" ht="12.75">
      <c r="B2379" s="9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</row>
    <row r="2380" spans="2:15" ht="12.75">
      <c r="B2380" s="9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</row>
    <row r="2381" spans="2:15" ht="12.75">
      <c r="B2381" s="9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</row>
    <row r="2382" spans="2:15" ht="12.75">
      <c r="B2382" s="9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</row>
    <row r="2383" spans="2:15" ht="12.75">
      <c r="B2383" s="9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</row>
    <row r="2384" spans="2:15" ht="12.75">
      <c r="B2384" s="9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</row>
    <row r="2385" spans="2:15" ht="12.75">
      <c r="B2385" s="9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</row>
    <row r="2386" spans="2:15" ht="12.75">
      <c r="B2386" s="9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</row>
    <row r="2387" spans="2:15" ht="12.75">
      <c r="B2387" s="9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</row>
    <row r="2388" spans="2:15" ht="12.75">
      <c r="B2388" s="9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</row>
    <row r="2389" spans="2:15" ht="12.75">
      <c r="B2389" s="9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</row>
    <row r="2390" spans="2:15" ht="12.75">
      <c r="B2390" s="9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</row>
    <row r="2391" spans="2:15" ht="12.75">
      <c r="B2391" s="9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</row>
    <row r="2392" spans="2:15" ht="12.75">
      <c r="B2392" s="9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</row>
    <row r="2393" spans="2:15" ht="12.75">
      <c r="B2393" s="9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</row>
    <row r="2394" spans="2:15" ht="12.75">
      <c r="B2394" s="9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</row>
    <row r="2395" spans="2:15" ht="12.75">
      <c r="B2395" s="9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</row>
    <row r="2396" spans="2:15" ht="12.75">
      <c r="B2396" s="9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</row>
    <row r="2397" spans="2:15" ht="12.75">
      <c r="B2397" s="9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</row>
    <row r="2398" spans="2:15" ht="12.75">
      <c r="B2398" s="9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</row>
    <row r="2399" spans="2:15" ht="12.75">
      <c r="B2399" s="9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</row>
    <row r="2400" spans="2:15" ht="12.75">
      <c r="B2400" s="9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</row>
    <row r="2401" spans="2:15" ht="12.75">
      <c r="B2401" s="9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</row>
    <row r="2402" spans="2:15" ht="12.75">
      <c r="B2402" s="9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</row>
    <row r="2403" spans="2:15" ht="12.75">
      <c r="B2403" s="9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</row>
    <row r="2404" spans="2:15" ht="12.75">
      <c r="B2404" s="9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</row>
    <row r="2405" spans="2:15" ht="12.75">
      <c r="B2405" s="9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</row>
    <row r="2406" spans="2:15" ht="12.75">
      <c r="B2406" s="9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</row>
    <row r="2407" spans="2:15" ht="12.75">
      <c r="B2407" s="9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</row>
    <row r="2408" spans="2:15" ht="12.75">
      <c r="B2408" s="9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</row>
    <row r="2409" spans="2:15" ht="12.75">
      <c r="B2409" s="9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</row>
    <row r="2410" spans="2:15" ht="12.75">
      <c r="B2410" s="9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</row>
    <row r="2411" spans="2:15" ht="12.75">
      <c r="B2411" s="9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</row>
    <row r="2412" spans="2:15" ht="12.75">
      <c r="B2412" s="9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</row>
    <row r="2413" spans="2:15" ht="12.75">
      <c r="B2413" s="9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</row>
    <row r="2414" spans="2:15" ht="12.75">
      <c r="B2414" s="9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</row>
    <row r="2415" spans="2:15" ht="12.75">
      <c r="B2415" s="9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</row>
    <row r="2416" spans="2:15" ht="12.75">
      <c r="B2416" s="9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</row>
    <row r="2417" spans="2:15" ht="12.75">
      <c r="B2417" s="9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</row>
    <row r="2418" spans="2:15" ht="12.75">
      <c r="B2418" s="9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</row>
    <row r="2419" spans="2:15" ht="12.75">
      <c r="B2419" s="9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</row>
    <row r="2420" spans="2:15" ht="12.75">
      <c r="B2420" s="9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</row>
    <row r="2421" spans="2:15" ht="12.75">
      <c r="B2421" s="9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</row>
    <row r="2422" spans="2:15" ht="12.75">
      <c r="B2422" s="9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</row>
    <row r="2423" spans="2:15" ht="12.75">
      <c r="B2423" s="9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</row>
    <row r="2424" spans="2:15" ht="12.75">
      <c r="B2424" s="9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</row>
    <row r="2425" spans="2:15" ht="12.75">
      <c r="B2425" s="9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</row>
    <row r="2426" spans="2:15" ht="12.75">
      <c r="B2426" s="9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</row>
    <row r="2427" spans="2:15" ht="12.75">
      <c r="B2427" s="9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</row>
    <row r="2428" spans="2:15" ht="12.75">
      <c r="B2428" s="9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</row>
    <row r="2429" spans="2:15" ht="12.75">
      <c r="B2429" s="9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</row>
    <row r="2430" spans="2:15" ht="12.75">
      <c r="B2430" s="9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</row>
    <row r="2431" spans="2:15" ht="12.75">
      <c r="B2431" s="9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</row>
    <row r="2432" spans="2:15" ht="12.75">
      <c r="B2432" s="9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</row>
    <row r="2433" spans="2:15" ht="12.75">
      <c r="B2433" s="9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</row>
    <row r="2434" spans="2:15" ht="12.75">
      <c r="B2434" s="9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</row>
    <row r="2435" spans="2:15" ht="12.75">
      <c r="B2435" s="9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</row>
    <row r="2436" spans="2:15" ht="12.75">
      <c r="B2436" s="9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</row>
    <row r="2437" spans="2:15" ht="12.75">
      <c r="B2437" s="9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</row>
    <row r="2438" spans="2:15" ht="12.75">
      <c r="B2438" s="9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</row>
    <row r="2439" spans="2:15" ht="12.75">
      <c r="B2439" s="9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</row>
    <row r="2440" spans="2:15" ht="12.75">
      <c r="B2440" s="9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</row>
    <row r="2441" spans="2:15" ht="12.75">
      <c r="B2441" s="9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</row>
    <row r="2442" spans="2:15" ht="12.75">
      <c r="B2442" s="9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</row>
    <row r="2443" spans="2:15" ht="12.75">
      <c r="B2443" s="9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</row>
    <row r="2444" spans="2:15" ht="12.75">
      <c r="B2444" s="9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</row>
    <row r="2445" spans="2:15" ht="12.75">
      <c r="B2445" s="9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</row>
    <row r="2446" spans="2:15" ht="12.75">
      <c r="B2446" s="9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</row>
    <row r="2447" spans="2:15" ht="12.75">
      <c r="B2447" s="9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</row>
    <row r="2448" spans="2:15" ht="12.75">
      <c r="B2448" s="9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</row>
    <row r="2449" spans="2:15" ht="12.75">
      <c r="B2449" s="9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</row>
    <row r="2450" spans="2:15" ht="12.75">
      <c r="B2450" s="9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</row>
    <row r="2451" spans="2:15" ht="12.75">
      <c r="B2451" s="9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</row>
    <row r="2452" spans="2:15" ht="12.75">
      <c r="B2452" s="9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</row>
    <row r="2453" spans="2:15" ht="12.75">
      <c r="B2453" s="9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</row>
    <row r="2454" spans="2:15" ht="12.75">
      <c r="B2454" s="9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</row>
    <row r="2455" spans="2:15" ht="12.75">
      <c r="B2455" s="9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</row>
    <row r="2456" spans="2:15" ht="12.75">
      <c r="B2456" s="9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</row>
    <row r="2457" spans="2:15" ht="12.75">
      <c r="B2457" s="9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</row>
    <row r="2458" spans="2:15" ht="12.75">
      <c r="B2458" s="9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</row>
    <row r="2459" spans="2:15" ht="12.75">
      <c r="B2459" s="9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</row>
    <row r="2460" spans="2:15" ht="12.75">
      <c r="B2460" s="9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</row>
    <row r="2461" spans="2:15" ht="12.75">
      <c r="B2461" s="9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</row>
    <row r="2462" spans="2:15" ht="12.75">
      <c r="B2462" s="9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</row>
    <row r="2463" spans="2:15" ht="12.75">
      <c r="B2463" s="9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</row>
    <row r="2464" spans="2:15" ht="12.75">
      <c r="B2464" s="9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</row>
    <row r="2465" spans="2:15" ht="12.75">
      <c r="B2465" s="9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</row>
    <row r="2466" spans="2:15" ht="12.75">
      <c r="B2466" s="9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</row>
    <row r="2467" spans="2:15" ht="12.75">
      <c r="B2467" s="9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</row>
    <row r="2468" spans="2:15" ht="12.75">
      <c r="B2468" s="9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</row>
    <row r="2469" spans="2:15" ht="12.75">
      <c r="B2469" s="9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</row>
    <row r="2470" spans="2:15" ht="12.75">
      <c r="B2470" s="9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</row>
    <row r="2471" spans="2:15" ht="12.75">
      <c r="B2471" s="9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</row>
    <row r="2472" spans="2:15" ht="12.75">
      <c r="B2472" s="9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</row>
    <row r="2473" spans="2:15" ht="12.75">
      <c r="B2473" s="9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</row>
    <row r="2474" spans="2:15" ht="12.75">
      <c r="B2474" s="9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</row>
    <row r="2475" spans="2:15" ht="12.75">
      <c r="B2475" s="9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</row>
    <row r="2476" spans="2:15" ht="12.75">
      <c r="B2476" s="9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</row>
    <row r="2477" spans="2:15" ht="12.75">
      <c r="B2477" s="9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</row>
    <row r="2478" spans="2:15" ht="12.75">
      <c r="B2478" s="9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</row>
    <row r="2479" spans="2:15" ht="12.75">
      <c r="B2479" s="9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</row>
    <row r="2480" spans="2:15" ht="12.75">
      <c r="B2480" s="9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</row>
    <row r="2481" spans="2:15" ht="12.75">
      <c r="B2481" s="9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</row>
    <row r="2482" spans="2:15" ht="12.75">
      <c r="B2482" s="9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</row>
    <row r="2483" spans="2:15" ht="12.75">
      <c r="B2483" s="9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</row>
    <row r="2484" spans="2:15" ht="12.75">
      <c r="B2484" s="9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</row>
    <row r="2485" spans="2:15" ht="12.75">
      <c r="B2485" s="9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</row>
    <row r="2486" spans="2:15" ht="12.75">
      <c r="B2486" s="9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</row>
    <row r="2487" spans="2:15" ht="12.75">
      <c r="B2487" s="9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</row>
    <row r="2488" spans="2:15" ht="12.75">
      <c r="B2488" s="9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</row>
    <row r="2489" spans="2:15" ht="12.75">
      <c r="B2489" s="9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</row>
    <row r="2490" spans="2:15" ht="12.75">
      <c r="B2490" s="9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</row>
    <row r="2491" spans="2:15" ht="12.75">
      <c r="B2491" s="9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</row>
    <row r="2492" spans="2:15" ht="12.75">
      <c r="B2492" s="9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</row>
    <row r="2493" spans="2:15" ht="12.75">
      <c r="B2493" s="9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</row>
    <row r="2494" spans="2:15" ht="12.75">
      <c r="B2494" s="9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</row>
    <row r="2495" spans="2:15" ht="12.75">
      <c r="B2495" s="9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</row>
    <row r="2496" spans="2:15" ht="12.75">
      <c r="B2496" s="9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</row>
    <row r="2497" spans="2:15" ht="12.75">
      <c r="B2497" s="9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</row>
    <row r="2498" spans="2:15" ht="12.75">
      <c r="B2498" s="9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</row>
    <row r="2499" spans="2:15" ht="12.75">
      <c r="B2499" s="9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</row>
    <row r="2500" spans="2:15" ht="12.75">
      <c r="B2500" s="9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</row>
    <row r="2501" spans="2:15" ht="12.75">
      <c r="B2501" s="9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</row>
    <row r="2502" spans="2:15" ht="12.75">
      <c r="B2502" s="9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</row>
    <row r="2503" spans="2:15" ht="12.75">
      <c r="B2503" s="9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</row>
    <row r="2504" spans="2:15" ht="12.75">
      <c r="B2504" s="9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</row>
    <row r="2505" spans="2:15" ht="12.75">
      <c r="B2505" s="9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</row>
    <row r="2506" spans="2:15" ht="12.75">
      <c r="B2506" s="9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</row>
    <row r="2507" spans="2:15" ht="12.75">
      <c r="B2507" s="9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</row>
    <row r="2508" spans="2:15" ht="12.75">
      <c r="B2508" s="9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</row>
    <row r="2509" spans="2:15" ht="12.75">
      <c r="B2509" s="9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</row>
    <row r="2510" spans="2:15" ht="12.75">
      <c r="B2510" s="9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</row>
    <row r="2511" spans="2:15" ht="12.75">
      <c r="B2511" s="9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</row>
    <row r="2512" spans="2:15" ht="12.75">
      <c r="B2512" s="9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</row>
    <row r="2513" spans="2:15" ht="12.75">
      <c r="B2513" s="9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</row>
    <row r="2514" spans="2:15" ht="12.75">
      <c r="B2514" s="9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</row>
    <row r="2515" spans="2:15" ht="12.75">
      <c r="B2515" s="9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</row>
    <row r="2516" spans="2:15" ht="12.75">
      <c r="B2516" s="9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</row>
    <row r="2517" spans="2:15" ht="12.75">
      <c r="B2517" s="9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</row>
    <row r="2518" spans="2:15" ht="12.75">
      <c r="B2518" s="9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</row>
    <row r="2519" spans="2:15" ht="12.75">
      <c r="B2519" s="9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</row>
    <row r="2520" spans="2:15" ht="12.75">
      <c r="B2520" s="9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</row>
    <row r="2521" spans="2:15" ht="12.75">
      <c r="B2521" s="9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</row>
    <row r="2522" spans="2:15" ht="12.75">
      <c r="B2522" s="9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</row>
    <row r="2523" spans="2:15" ht="12.75">
      <c r="B2523" s="9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</row>
    <row r="2524" spans="2:15" ht="12.75">
      <c r="B2524" s="9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</row>
    <row r="2525" spans="2:15" ht="12.75">
      <c r="B2525" s="9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</row>
    <row r="2526" spans="2:15" ht="12.75">
      <c r="B2526" s="9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</row>
    <row r="2527" spans="2:15" ht="12.75">
      <c r="B2527" s="9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</row>
    <row r="2528" spans="2:15" ht="12.75">
      <c r="B2528" s="9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</row>
    <row r="2529" spans="2:15" ht="12.75">
      <c r="B2529" s="9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</row>
    <row r="2530" spans="2:15" ht="12.75">
      <c r="B2530" s="9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</row>
    <row r="2531" spans="2:15" ht="12.75">
      <c r="B2531" s="9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</row>
    <row r="2532" spans="2:15" ht="12.75">
      <c r="B2532" s="9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</row>
    <row r="2533" spans="2:15" ht="12.75">
      <c r="B2533" s="9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</row>
    <row r="2534" spans="2:15" ht="12.75">
      <c r="B2534" s="9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</row>
    <row r="2535" spans="2:15" ht="12.75">
      <c r="B2535" s="9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</row>
    <row r="2536" spans="2:15" ht="12.75">
      <c r="B2536" s="9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</row>
    <row r="2537" spans="2:15" ht="12.75">
      <c r="B2537" s="9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</row>
    <row r="2538" spans="2:15" ht="12.75">
      <c r="B2538" s="9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</row>
    <row r="2539" spans="2:15" ht="12.75">
      <c r="B2539" s="9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</row>
    <row r="2540" spans="2:15" ht="12.75">
      <c r="B2540" s="9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</row>
    <row r="2541" spans="2:15" ht="12.75">
      <c r="B2541" s="9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</row>
    <row r="2542" spans="2:15" ht="12.75">
      <c r="B2542" s="9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</row>
    <row r="2543" spans="2:15" ht="12.75">
      <c r="B2543" s="9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</row>
    <row r="2544" spans="2:15" ht="12.75">
      <c r="B2544" s="9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</row>
    <row r="2545" spans="2:15" ht="12.75">
      <c r="B2545" s="9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</row>
    <row r="2546" spans="2:15" ht="12.75">
      <c r="B2546" s="9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</row>
    <row r="2547" spans="2:15" ht="12.75">
      <c r="B2547" s="9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</row>
    <row r="2548" spans="2:15" ht="12.75">
      <c r="B2548" s="9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</row>
    <row r="2549" spans="2:15" ht="12.75">
      <c r="B2549" s="9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</row>
    <row r="2550" spans="2:15" ht="12.75">
      <c r="B2550" s="9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</row>
    <row r="2551" spans="2:15" ht="12.75">
      <c r="B2551" s="9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</row>
    <row r="2552" spans="2:15" ht="12.75">
      <c r="B2552" s="9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</row>
    <row r="2553" spans="2:15" ht="12.75">
      <c r="B2553" s="9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</row>
    <row r="2554" spans="2:15" ht="12.75">
      <c r="B2554" s="9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</row>
    <row r="2555" spans="2:15" ht="12.75">
      <c r="B2555" s="9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</row>
    <row r="2556" spans="2:15" ht="12.75">
      <c r="B2556" s="9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</row>
    <row r="2557" spans="2:15" ht="12.75">
      <c r="B2557" s="9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</row>
    <row r="2558" spans="2:15" ht="12.75">
      <c r="B2558" s="9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</row>
    <row r="2559" spans="2:15" ht="12.75">
      <c r="B2559" s="9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</row>
    <row r="2560" spans="2:15" ht="12.75">
      <c r="B2560" s="9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</row>
    <row r="2561" spans="2:15" ht="12.75">
      <c r="B2561" s="9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</row>
    <row r="2562" spans="2:15" ht="12.75">
      <c r="B2562" s="9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</row>
    <row r="2563" spans="2:15" ht="12.75">
      <c r="B2563" s="9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</row>
    <row r="2564" spans="2:15" ht="12.75">
      <c r="B2564" s="9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</row>
    <row r="2565" spans="2:15" ht="12.75">
      <c r="B2565" s="9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</row>
    <row r="2566" spans="2:15" ht="12.75">
      <c r="B2566" s="9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</row>
    <row r="2567" spans="2:15" ht="12.75">
      <c r="B2567" s="9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</row>
    <row r="2568" spans="2:15" ht="12.75">
      <c r="B2568" s="9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</row>
    <row r="2569" spans="2:15" ht="12.75">
      <c r="B2569" s="9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</row>
    <row r="2570" spans="2:15" ht="12.75">
      <c r="B2570" s="9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</row>
    <row r="2571" spans="2:15" ht="12.75">
      <c r="B2571" s="9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</row>
    <row r="2572" spans="2:15" ht="12.75">
      <c r="B2572" s="9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</row>
    <row r="2573" spans="2:15" ht="12.75">
      <c r="B2573" s="9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</row>
    <row r="2574" spans="2:15" ht="12.75">
      <c r="B2574" s="9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</row>
    <row r="2575" spans="2:15" ht="12.75">
      <c r="B2575" s="9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</row>
    <row r="2576" spans="2:15" ht="12.75">
      <c r="B2576" s="9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</row>
    <row r="2577" spans="2:15" ht="12.75">
      <c r="B2577" s="9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</row>
    <row r="2578" spans="2:15" ht="12.75">
      <c r="B2578" s="9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</row>
    <row r="2579" spans="2:15" ht="12.75">
      <c r="B2579" s="9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</row>
    <row r="2580" spans="2:15" ht="12.75">
      <c r="B2580" s="9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</row>
    <row r="2581" spans="2:15" ht="12.75">
      <c r="B2581" s="9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</row>
    <row r="2582" spans="2:15" ht="12.75">
      <c r="B2582" s="9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</row>
    <row r="2583" spans="2:15" ht="12.75">
      <c r="B2583" s="93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  <c r="M2583" s="58"/>
      <c r="N2583" s="58"/>
      <c r="O2583" s="58"/>
    </row>
    <row r="2584" spans="2:15" ht="12.75">
      <c r="B2584" s="93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8"/>
      <c r="O2584" s="58"/>
    </row>
    <row r="2585" spans="2:15" ht="12.75">
      <c r="B2585" s="93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8"/>
      <c r="O2585" s="58"/>
    </row>
    <row r="2586" spans="2:15" ht="12.75">
      <c r="B2586" s="93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8"/>
      <c r="O2586" s="58"/>
    </row>
    <row r="2587" spans="2:15" ht="12.75">
      <c r="B2587" s="93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</row>
    <row r="2588" spans="2:15" ht="12.75">
      <c r="B2588" s="93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8"/>
      <c r="O2588" s="58"/>
    </row>
    <row r="2589" spans="2:15" ht="12.75">
      <c r="B2589" s="93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8"/>
      <c r="O2589" s="58"/>
    </row>
    <row r="2590" spans="2:15" ht="12.75">
      <c r="B2590" s="93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8"/>
      <c r="O2590" s="58"/>
    </row>
    <row r="2591" spans="2:15" ht="12.75">
      <c r="B2591" s="93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  <c r="M2591" s="58"/>
      <c r="N2591" s="58"/>
      <c r="O2591" s="58"/>
    </row>
    <row r="2592" spans="2:15" ht="12.75">
      <c r="B2592" s="93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8"/>
      <c r="O2592" s="58"/>
    </row>
    <row r="2593" spans="2:15" ht="12.75">
      <c r="B2593" s="93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  <c r="M2593" s="58"/>
      <c r="N2593" s="58"/>
      <c r="O2593" s="58"/>
    </row>
    <row r="2594" spans="2:15" ht="12.75">
      <c r="B2594" s="93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  <c r="M2594" s="58"/>
      <c r="N2594" s="58"/>
      <c r="O2594" s="58"/>
    </row>
    <row r="2595" spans="2:15" ht="12.75">
      <c r="B2595" s="93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  <c r="M2595" s="58"/>
      <c r="N2595" s="58"/>
      <c r="O2595" s="58"/>
    </row>
    <row r="2596" spans="2:15" ht="12.75">
      <c r="B2596" s="93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  <c r="M2596" s="58"/>
      <c r="N2596" s="58"/>
      <c r="O2596" s="58"/>
    </row>
    <row r="2597" spans="2:15" ht="12.75">
      <c r="B2597" s="93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  <c r="M2597" s="58"/>
      <c r="N2597" s="58"/>
      <c r="O2597" s="58"/>
    </row>
    <row r="2598" spans="2:15" ht="12.75">
      <c r="B2598" s="93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  <c r="M2598" s="58"/>
      <c r="N2598" s="58"/>
      <c r="O2598" s="58"/>
    </row>
    <row r="2599" spans="2:15" ht="12.75">
      <c r="B2599" s="93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  <c r="M2599" s="58"/>
      <c r="N2599" s="58"/>
      <c r="O2599" s="58"/>
    </row>
    <row r="2600" spans="2:15" ht="12.75">
      <c r="B2600" s="93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  <c r="M2600" s="58"/>
      <c r="N2600" s="58"/>
      <c r="O2600" s="58"/>
    </row>
    <row r="2601" spans="2:15" ht="12.75">
      <c r="B2601" s="93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  <c r="M2601" s="58"/>
      <c r="N2601" s="58"/>
      <c r="O2601" s="58"/>
    </row>
    <row r="2602" spans="2:15" ht="12.75">
      <c r="B2602" s="93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  <c r="M2602" s="58"/>
      <c r="N2602" s="58"/>
      <c r="O2602" s="58"/>
    </row>
    <row r="2603" spans="2:15" ht="12.75">
      <c r="B2603" s="93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  <c r="M2603" s="58"/>
      <c r="N2603" s="58"/>
      <c r="O2603" s="58"/>
    </row>
    <row r="2604" spans="2:15" ht="12.75">
      <c r="B2604" s="93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  <c r="M2604" s="58"/>
      <c r="N2604" s="58"/>
      <c r="O2604" s="58"/>
    </row>
    <row r="2605" spans="2:15" ht="12.75">
      <c r="B2605" s="93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  <c r="M2605" s="58"/>
      <c r="N2605" s="58"/>
      <c r="O2605" s="58"/>
    </row>
    <row r="2606" spans="2:15" ht="12.75">
      <c r="B2606" s="93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  <c r="M2606" s="58"/>
      <c r="N2606" s="58"/>
      <c r="O2606" s="58"/>
    </row>
    <row r="2607" spans="2:15" ht="12.75">
      <c r="B2607" s="93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  <c r="M2607" s="58"/>
      <c r="N2607" s="58"/>
      <c r="O2607" s="58"/>
    </row>
    <row r="2608" spans="2:15" ht="12.75">
      <c r="B2608" s="93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  <c r="M2608" s="58"/>
      <c r="N2608" s="58"/>
      <c r="O2608" s="58"/>
    </row>
    <row r="2609" spans="2:15" ht="12.75">
      <c r="B2609" s="93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  <c r="M2609" s="58"/>
      <c r="N2609" s="58"/>
      <c r="O2609" s="58"/>
    </row>
    <row r="2610" spans="2:15" ht="12.75">
      <c r="B2610" s="93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  <c r="M2610" s="58"/>
      <c r="N2610" s="58"/>
      <c r="O2610" s="58"/>
    </row>
    <row r="2611" spans="2:15" ht="12.75">
      <c r="B2611" s="93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  <c r="M2611" s="58"/>
      <c r="N2611" s="58"/>
      <c r="O2611" s="58"/>
    </row>
    <row r="2612" spans="2:15" ht="12.75">
      <c r="B2612" s="93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  <c r="M2612" s="58"/>
      <c r="N2612" s="58"/>
      <c r="O2612" s="58"/>
    </row>
    <row r="2613" spans="2:15" ht="12.75">
      <c r="B2613" s="93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  <c r="M2613" s="58"/>
      <c r="N2613" s="58"/>
      <c r="O2613" s="58"/>
    </row>
    <row r="2614" spans="2:15" ht="12.75">
      <c r="B2614" s="93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  <c r="M2614" s="58"/>
      <c r="N2614" s="58"/>
      <c r="O2614" s="58"/>
    </row>
    <row r="2615" spans="2:15" ht="12.75">
      <c r="B2615" s="93"/>
      <c r="C2615" s="58"/>
      <c r="D2615" s="58"/>
      <c r="E2615" s="58"/>
      <c r="F2615" s="58"/>
      <c r="G2615" s="58"/>
      <c r="H2615" s="58"/>
      <c r="I2615" s="58"/>
      <c r="J2615" s="58"/>
      <c r="K2615" s="58"/>
      <c r="L2615" s="58"/>
      <c r="M2615" s="58"/>
      <c r="N2615" s="58"/>
      <c r="O2615" s="58"/>
    </row>
    <row r="2616" spans="2:15" ht="12.75">
      <c r="B2616" s="93"/>
      <c r="C2616" s="58"/>
      <c r="D2616" s="58"/>
      <c r="E2616" s="58"/>
      <c r="F2616" s="58"/>
      <c r="G2616" s="58"/>
      <c r="H2616" s="58"/>
      <c r="I2616" s="58"/>
      <c r="J2616" s="58"/>
      <c r="K2616" s="58"/>
      <c r="L2616" s="58"/>
      <c r="M2616" s="58"/>
      <c r="N2616" s="58"/>
      <c r="O2616" s="58"/>
    </row>
    <row r="2617" spans="2:15" ht="12.75">
      <c r="B2617" s="93"/>
      <c r="C2617" s="58"/>
      <c r="D2617" s="58"/>
      <c r="E2617" s="58"/>
      <c r="F2617" s="58"/>
      <c r="G2617" s="58"/>
      <c r="H2617" s="58"/>
      <c r="I2617" s="58"/>
      <c r="J2617" s="58"/>
      <c r="K2617" s="58"/>
      <c r="L2617" s="58"/>
      <c r="M2617" s="58"/>
      <c r="N2617" s="58"/>
      <c r="O2617" s="58"/>
    </row>
    <row r="2618" spans="2:15" ht="12.75">
      <c r="B2618" s="93"/>
      <c r="C2618" s="58"/>
      <c r="D2618" s="58"/>
      <c r="E2618" s="58"/>
      <c r="F2618" s="58"/>
      <c r="G2618" s="58"/>
      <c r="H2618" s="58"/>
      <c r="I2618" s="58"/>
      <c r="J2618" s="58"/>
      <c r="K2618" s="58"/>
      <c r="L2618" s="58"/>
      <c r="M2618" s="58"/>
      <c r="N2618" s="58"/>
      <c r="O2618" s="58"/>
    </row>
    <row r="2619" spans="2:15" ht="12.75">
      <c r="B2619" s="93"/>
      <c r="C2619" s="58"/>
      <c r="D2619" s="58"/>
      <c r="E2619" s="58"/>
      <c r="F2619" s="58"/>
      <c r="G2619" s="58"/>
      <c r="H2619" s="58"/>
      <c r="I2619" s="58"/>
      <c r="J2619" s="58"/>
      <c r="K2619" s="58"/>
      <c r="L2619" s="58"/>
      <c r="M2619" s="58"/>
      <c r="N2619" s="58"/>
      <c r="O2619" s="58"/>
    </row>
    <row r="2620" spans="2:15" ht="12.75">
      <c r="B2620" s="94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</row>
    <row r="2621" spans="2:15" ht="12.75">
      <c r="B2621" s="94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</row>
    <row r="2622" spans="2:15" ht="12.75">
      <c r="B2622" s="94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</row>
    <row r="2623" spans="2:15" ht="12.75">
      <c r="B2623" s="94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</row>
    <row r="2624" spans="2:15" ht="12.75">
      <c r="B2624" s="94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</row>
    <row r="2625" spans="2:15" ht="12.75">
      <c r="B2625" s="94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</row>
    <row r="2626" spans="2:15" ht="12.75">
      <c r="B2626" s="94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</row>
    <row r="2627" spans="2:15" ht="12.75">
      <c r="B2627" s="94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</row>
    <row r="2628" spans="2:15" ht="12.75">
      <c r="B2628" s="94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</row>
    <row r="2629" spans="2:15" ht="12.75">
      <c r="B2629" s="94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</row>
    <row r="2630" spans="2:15" ht="12.75">
      <c r="B2630" s="94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</row>
    <row r="2631" spans="2:15" ht="12.75">
      <c r="B2631" s="94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</row>
    <row r="2632" spans="2:15" ht="12.75">
      <c r="B2632" s="94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</row>
    <row r="2633" spans="2:15" ht="12.75">
      <c r="B2633" s="94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</row>
    <row r="2634" spans="2:15" ht="12.75">
      <c r="B2634" s="94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</row>
    <row r="2635" spans="2:15" ht="12.75">
      <c r="B2635" s="94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</row>
    <row r="2636" spans="2:15" ht="12.75">
      <c r="B2636" s="94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</row>
    <row r="2637" spans="2:15" ht="12.75">
      <c r="B2637" s="94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</row>
    <row r="2638" spans="2:15" ht="12.75">
      <c r="B2638" s="94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</row>
    <row r="2639" spans="2:15" ht="12.75">
      <c r="B2639" s="94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</row>
    <row r="2640" spans="2:15" ht="12.75">
      <c r="B2640" s="94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</row>
    <row r="2641" spans="2:15" ht="12.75">
      <c r="B2641" s="94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</row>
    <row r="2642" spans="2:15" ht="12.75">
      <c r="B2642" s="94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</row>
    <row r="2643" spans="2:15" ht="12.75">
      <c r="B2643" s="94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</row>
    <row r="2644" spans="2:15" ht="12.75">
      <c r="B2644" s="94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</row>
    <row r="2645" spans="2:15" ht="12.75">
      <c r="B2645" s="94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</row>
    <row r="2646" spans="2:15" ht="12.75">
      <c r="B2646" s="94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</row>
    <row r="2647" spans="2:15" ht="12.75">
      <c r="B2647" s="94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</row>
    <row r="2648" spans="2:15" ht="12.75">
      <c r="B2648" s="94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</row>
    <row r="2649" spans="2:15" ht="12.75">
      <c r="B2649" s="94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</row>
    <row r="2650" spans="2:15" ht="12.75">
      <c r="B2650" s="94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</row>
    <row r="2651" spans="2:15" ht="12.75">
      <c r="B2651" s="94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</row>
    <row r="2652" spans="2:15" ht="12.75">
      <c r="B2652" s="94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</row>
    <row r="2653" spans="2:15" ht="12.75">
      <c r="B2653" s="94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</row>
    <row r="2654" spans="2:15" ht="12.75">
      <c r="B2654" s="94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</row>
    <row r="2655" spans="2:15" ht="12.75">
      <c r="B2655" s="94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</row>
    <row r="2656" spans="2:15" ht="12.75">
      <c r="B2656" s="94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</row>
    <row r="2657" spans="2:15" ht="12.75">
      <c r="B2657" s="96"/>
      <c r="C2657" s="59"/>
      <c r="D2657" s="59"/>
      <c r="E2657" s="59"/>
      <c r="F2657" s="59"/>
      <c r="G2657" s="59"/>
      <c r="H2657" s="59"/>
      <c r="I2657" s="59"/>
      <c r="J2657" s="59"/>
      <c r="K2657" s="59"/>
      <c r="L2657" s="59"/>
      <c r="M2657" s="59"/>
      <c r="N2657" s="59"/>
      <c r="O2657" s="59"/>
    </row>
    <row r="2658" spans="2:15" ht="12.75">
      <c r="B2658" s="96"/>
      <c r="C2658" s="59"/>
      <c r="D2658" s="59"/>
      <c r="E2658" s="59"/>
      <c r="F2658" s="59"/>
      <c r="G2658" s="59"/>
      <c r="H2658" s="59"/>
      <c r="I2658" s="59"/>
      <c r="J2658" s="59"/>
      <c r="K2658" s="59"/>
      <c r="L2658" s="59"/>
      <c r="M2658" s="59"/>
      <c r="N2658" s="59"/>
      <c r="O2658" s="59"/>
    </row>
    <row r="2659" spans="2:15" ht="12.75">
      <c r="B2659" s="96"/>
      <c r="C2659" s="59"/>
      <c r="D2659" s="59"/>
      <c r="E2659" s="59"/>
      <c r="F2659" s="59"/>
      <c r="G2659" s="59"/>
      <c r="H2659" s="59"/>
      <c r="I2659" s="59"/>
      <c r="J2659" s="59"/>
      <c r="K2659" s="59"/>
      <c r="L2659" s="59"/>
      <c r="M2659" s="59"/>
      <c r="N2659" s="59"/>
      <c r="O2659" s="59"/>
    </row>
    <row r="2660" spans="2:15" ht="12.75">
      <c r="B2660" s="96"/>
      <c r="C2660" s="59"/>
      <c r="D2660" s="59"/>
      <c r="E2660" s="59"/>
      <c r="F2660" s="59"/>
      <c r="G2660" s="59"/>
      <c r="H2660" s="59"/>
      <c r="I2660" s="59"/>
      <c r="J2660" s="59"/>
      <c r="K2660" s="59"/>
      <c r="L2660" s="59"/>
      <c r="M2660" s="59"/>
      <c r="N2660" s="59"/>
      <c r="O2660" s="59"/>
    </row>
    <row r="2661" spans="2:15" ht="12.75">
      <c r="B2661" s="96"/>
      <c r="C2661" s="59"/>
      <c r="D2661" s="59"/>
      <c r="E2661" s="59"/>
      <c r="F2661" s="59"/>
      <c r="G2661" s="59"/>
      <c r="H2661" s="59"/>
      <c r="I2661" s="59"/>
      <c r="J2661" s="59"/>
      <c r="K2661" s="59"/>
      <c r="L2661" s="59"/>
      <c r="M2661" s="59"/>
      <c r="N2661" s="59"/>
      <c r="O2661" s="59"/>
    </row>
    <row r="2662" spans="2:15" ht="12.75">
      <c r="B2662" s="96"/>
      <c r="C2662" s="59"/>
      <c r="D2662" s="59"/>
      <c r="E2662" s="59"/>
      <c r="F2662" s="59"/>
      <c r="G2662" s="59"/>
      <c r="H2662" s="59"/>
      <c r="I2662" s="59"/>
      <c r="J2662" s="59"/>
      <c r="K2662" s="59"/>
      <c r="L2662" s="59"/>
      <c r="M2662" s="59"/>
      <c r="N2662" s="59"/>
      <c r="O2662" s="59"/>
    </row>
    <row r="2663" spans="2:15" ht="12.75">
      <c r="B2663" s="96"/>
      <c r="C2663" s="59"/>
      <c r="D2663" s="59"/>
      <c r="E2663" s="59"/>
      <c r="F2663" s="59"/>
      <c r="G2663" s="59"/>
      <c r="H2663" s="59"/>
      <c r="I2663" s="59"/>
      <c r="J2663" s="59"/>
      <c r="K2663" s="59"/>
      <c r="L2663" s="59"/>
      <c r="M2663" s="59"/>
      <c r="N2663" s="59"/>
      <c r="O2663" s="59"/>
    </row>
    <row r="2664" spans="2:15" ht="12.75">
      <c r="B2664" s="96"/>
      <c r="C2664" s="59"/>
      <c r="D2664" s="59"/>
      <c r="E2664" s="59"/>
      <c r="F2664" s="59"/>
      <c r="G2664" s="59"/>
      <c r="H2664" s="59"/>
      <c r="I2664" s="59"/>
      <c r="J2664" s="59"/>
      <c r="K2664" s="59"/>
      <c r="L2664" s="59"/>
      <c r="M2664" s="59"/>
      <c r="N2664" s="59"/>
      <c r="O2664" s="59"/>
    </row>
    <row r="2665" spans="2:15" ht="12.75">
      <c r="B2665" s="96"/>
      <c r="C2665" s="59"/>
      <c r="D2665" s="59"/>
      <c r="E2665" s="59"/>
      <c r="F2665" s="59"/>
      <c r="G2665" s="59"/>
      <c r="H2665" s="59"/>
      <c r="I2665" s="59"/>
      <c r="J2665" s="59"/>
      <c r="K2665" s="59"/>
      <c r="L2665" s="59"/>
      <c r="M2665" s="59"/>
      <c r="N2665" s="59"/>
      <c r="O2665" s="59"/>
    </row>
    <row r="2666" spans="2:15" ht="12.75">
      <c r="B2666" s="96"/>
      <c r="C2666" s="59"/>
      <c r="D2666" s="59"/>
      <c r="E2666" s="59"/>
      <c r="F2666" s="59"/>
      <c r="G2666" s="59"/>
      <c r="H2666" s="59"/>
      <c r="I2666" s="59"/>
      <c r="J2666" s="59"/>
      <c r="K2666" s="59"/>
      <c r="L2666" s="59"/>
      <c r="M2666" s="59"/>
      <c r="N2666" s="59"/>
      <c r="O2666" s="59"/>
    </row>
    <row r="2667" spans="2:15" ht="12.75">
      <c r="B2667" s="96"/>
      <c r="C2667" s="59"/>
      <c r="D2667" s="59"/>
      <c r="E2667" s="59"/>
      <c r="F2667" s="59"/>
      <c r="G2667" s="59"/>
      <c r="H2667" s="59"/>
      <c r="I2667" s="59"/>
      <c r="J2667" s="59"/>
      <c r="K2667" s="59"/>
      <c r="L2667" s="59"/>
      <c r="M2667" s="59"/>
      <c r="N2667" s="59"/>
      <c r="O2667" s="59"/>
    </row>
    <row r="2668" spans="2:15" ht="12.75">
      <c r="B2668" s="96"/>
      <c r="C2668" s="59"/>
      <c r="D2668" s="59"/>
      <c r="E2668" s="59"/>
      <c r="F2668" s="59"/>
      <c r="G2668" s="59"/>
      <c r="H2668" s="59"/>
      <c r="I2668" s="59"/>
      <c r="J2668" s="59"/>
      <c r="K2668" s="59"/>
      <c r="L2668" s="59"/>
      <c r="M2668" s="59"/>
      <c r="N2668" s="59"/>
      <c r="O2668" s="59"/>
    </row>
    <row r="2669" spans="2:15" ht="12.75">
      <c r="B2669" s="96"/>
      <c r="C2669" s="59"/>
      <c r="D2669" s="59"/>
      <c r="E2669" s="59"/>
      <c r="F2669" s="59"/>
      <c r="G2669" s="59"/>
      <c r="H2669" s="59"/>
      <c r="I2669" s="59"/>
      <c r="J2669" s="59"/>
      <c r="K2669" s="59"/>
      <c r="L2669" s="59"/>
      <c r="M2669" s="59"/>
      <c r="N2669" s="59"/>
      <c r="O2669" s="59"/>
    </row>
    <row r="2670" spans="2:15" ht="12.75">
      <c r="B2670" s="96"/>
      <c r="C2670" s="59"/>
      <c r="D2670" s="59"/>
      <c r="E2670" s="59"/>
      <c r="F2670" s="59"/>
      <c r="G2670" s="59"/>
      <c r="H2670" s="59"/>
      <c r="I2670" s="59"/>
      <c r="J2670" s="59"/>
      <c r="K2670" s="59"/>
      <c r="L2670" s="59"/>
      <c r="M2670" s="59"/>
      <c r="N2670" s="59"/>
      <c r="O2670" s="59"/>
    </row>
    <row r="2671" spans="2:15" ht="12.75">
      <c r="B2671" s="96"/>
      <c r="C2671" s="59"/>
      <c r="D2671" s="59"/>
      <c r="E2671" s="59"/>
      <c r="F2671" s="59"/>
      <c r="G2671" s="59"/>
      <c r="H2671" s="59"/>
      <c r="I2671" s="59"/>
      <c r="J2671" s="59"/>
      <c r="K2671" s="59"/>
      <c r="L2671" s="59"/>
      <c r="M2671" s="59"/>
      <c r="N2671" s="59"/>
      <c r="O2671" s="59"/>
    </row>
    <row r="2672" spans="2:15" ht="12.75">
      <c r="B2672" s="96"/>
      <c r="C2672" s="59"/>
      <c r="D2672" s="59"/>
      <c r="E2672" s="59"/>
      <c r="F2672" s="59"/>
      <c r="G2672" s="59"/>
      <c r="H2672" s="59"/>
      <c r="I2672" s="59"/>
      <c r="J2672" s="59"/>
      <c r="K2672" s="59"/>
      <c r="L2672" s="59"/>
      <c r="M2672" s="59"/>
      <c r="N2672" s="59"/>
      <c r="O2672" s="59"/>
    </row>
    <row r="2673" spans="2:15" ht="12.75">
      <c r="B2673" s="96"/>
      <c r="C2673" s="59"/>
      <c r="D2673" s="59"/>
      <c r="E2673" s="59"/>
      <c r="F2673" s="59"/>
      <c r="G2673" s="59"/>
      <c r="H2673" s="59"/>
      <c r="I2673" s="59"/>
      <c r="J2673" s="59"/>
      <c r="K2673" s="59"/>
      <c r="L2673" s="59"/>
      <c r="M2673" s="59"/>
      <c r="N2673" s="59"/>
      <c r="O2673" s="59"/>
    </row>
    <row r="2674" spans="2:15" ht="12.75">
      <c r="B2674" s="96"/>
      <c r="C2674" s="59"/>
      <c r="D2674" s="59"/>
      <c r="E2674" s="59"/>
      <c r="F2674" s="59"/>
      <c r="G2674" s="59"/>
      <c r="H2674" s="59"/>
      <c r="I2674" s="59"/>
      <c r="J2674" s="59"/>
      <c r="K2674" s="59"/>
      <c r="L2674" s="59"/>
      <c r="M2674" s="59"/>
      <c r="N2674" s="59"/>
      <c r="O2674" s="59"/>
    </row>
    <row r="2675" spans="2:15" ht="12.75">
      <c r="B2675" s="96"/>
      <c r="C2675" s="59"/>
      <c r="D2675" s="59"/>
      <c r="E2675" s="59"/>
      <c r="F2675" s="59"/>
      <c r="G2675" s="59"/>
      <c r="H2675" s="59"/>
      <c r="I2675" s="59"/>
      <c r="J2675" s="59"/>
      <c r="K2675" s="59"/>
      <c r="L2675" s="59"/>
      <c r="M2675" s="59"/>
      <c r="N2675" s="59"/>
      <c r="O2675" s="59"/>
    </row>
    <row r="2676" spans="2:15" ht="12.75">
      <c r="B2676" s="96"/>
      <c r="C2676" s="59"/>
      <c r="D2676" s="59"/>
      <c r="E2676" s="59"/>
      <c r="F2676" s="59"/>
      <c r="G2676" s="59"/>
      <c r="H2676" s="59"/>
      <c r="I2676" s="59"/>
      <c r="J2676" s="59"/>
      <c r="K2676" s="59"/>
      <c r="L2676" s="59"/>
      <c r="M2676" s="59"/>
      <c r="N2676" s="59"/>
      <c r="O2676" s="59"/>
    </row>
    <row r="2677" spans="2:15" ht="12.75">
      <c r="B2677" s="96"/>
      <c r="C2677" s="59"/>
      <c r="D2677" s="59"/>
      <c r="E2677" s="59"/>
      <c r="F2677" s="59"/>
      <c r="G2677" s="59"/>
      <c r="H2677" s="59"/>
      <c r="I2677" s="59"/>
      <c r="J2677" s="59"/>
      <c r="K2677" s="59"/>
      <c r="L2677" s="59"/>
      <c r="M2677" s="59"/>
      <c r="N2677" s="59"/>
      <c r="O2677" s="59"/>
    </row>
    <row r="2678" spans="2:15" ht="12.75">
      <c r="B2678" s="96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</row>
    <row r="2679" spans="2:15" ht="12.75">
      <c r="B2679" s="96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</row>
    <row r="2680" spans="2:15" ht="12.75">
      <c r="B2680" s="96"/>
      <c r="C2680" s="59"/>
      <c r="D2680" s="59"/>
      <c r="E2680" s="59"/>
      <c r="F2680" s="59"/>
      <c r="G2680" s="59"/>
      <c r="H2680" s="59"/>
      <c r="I2680" s="59"/>
      <c r="J2680" s="59"/>
      <c r="K2680" s="59"/>
      <c r="L2680" s="59"/>
      <c r="M2680" s="59"/>
      <c r="N2680" s="59"/>
      <c r="O2680" s="59"/>
    </row>
    <row r="2681" spans="2:15" ht="12.75">
      <c r="B2681" s="96"/>
      <c r="C2681" s="59"/>
      <c r="D2681" s="59"/>
      <c r="E2681" s="59"/>
      <c r="F2681" s="59"/>
      <c r="G2681" s="59"/>
      <c r="H2681" s="59"/>
      <c r="I2681" s="59"/>
      <c r="J2681" s="59"/>
      <c r="K2681" s="59"/>
      <c r="L2681" s="59"/>
      <c r="M2681" s="59"/>
      <c r="N2681" s="59"/>
      <c r="O2681" s="59"/>
    </row>
    <row r="2682" spans="2:15" ht="12.75">
      <c r="B2682" s="96"/>
      <c r="C2682" s="59"/>
      <c r="D2682" s="59"/>
      <c r="E2682" s="59"/>
      <c r="F2682" s="59"/>
      <c r="G2682" s="59"/>
      <c r="H2682" s="59"/>
      <c r="I2682" s="59"/>
      <c r="J2682" s="59"/>
      <c r="K2682" s="59"/>
      <c r="L2682" s="59"/>
      <c r="M2682" s="59"/>
      <c r="N2682" s="59"/>
      <c r="O2682" s="59"/>
    </row>
    <row r="2683" spans="2:15" ht="12.75">
      <c r="B2683" s="96"/>
      <c r="C2683" s="59"/>
      <c r="D2683" s="59"/>
      <c r="E2683" s="59"/>
      <c r="F2683" s="59"/>
      <c r="G2683" s="59"/>
      <c r="H2683" s="59"/>
      <c r="I2683" s="59"/>
      <c r="J2683" s="59"/>
      <c r="K2683" s="59"/>
      <c r="L2683" s="59"/>
      <c r="M2683" s="59"/>
      <c r="N2683" s="59"/>
      <c r="O2683" s="59"/>
    </row>
    <row r="2684" spans="2:15" ht="12.75">
      <c r="B2684" s="96"/>
      <c r="C2684" s="59"/>
      <c r="D2684" s="59"/>
      <c r="E2684" s="59"/>
      <c r="F2684" s="59"/>
      <c r="G2684" s="59"/>
      <c r="H2684" s="59"/>
      <c r="I2684" s="59"/>
      <c r="J2684" s="59"/>
      <c r="K2684" s="59"/>
      <c r="L2684" s="59"/>
      <c r="M2684" s="59"/>
      <c r="N2684" s="59"/>
      <c r="O2684" s="59"/>
    </row>
    <row r="2685" spans="2:15" ht="12.75">
      <c r="B2685" s="96"/>
      <c r="C2685" s="59"/>
      <c r="D2685" s="59"/>
      <c r="E2685" s="59"/>
      <c r="F2685" s="59"/>
      <c r="G2685" s="59"/>
      <c r="H2685" s="59"/>
      <c r="I2685" s="59"/>
      <c r="J2685" s="59"/>
      <c r="K2685" s="59"/>
      <c r="L2685" s="59"/>
      <c r="M2685" s="59"/>
      <c r="N2685" s="59"/>
      <c r="O2685" s="59"/>
    </row>
    <row r="2686" spans="2:15" ht="12.75">
      <c r="B2686" s="96"/>
      <c r="C2686" s="59"/>
      <c r="D2686" s="59"/>
      <c r="E2686" s="59"/>
      <c r="F2686" s="59"/>
      <c r="G2686" s="59"/>
      <c r="H2686" s="59"/>
      <c r="I2686" s="59"/>
      <c r="J2686" s="59"/>
      <c r="K2686" s="59"/>
      <c r="L2686" s="59"/>
      <c r="M2686" s="59"/>
      <c r="N2686" s="59"/>
      <c r="O2686" s="59"/>
    </row>
    <row r="2687" spans="2:15" ht="12.75">
      <c r="B2687" s="96"/>
      <c r="C2687" s="59"/>
      <c r="D2687" s="59"/>
      <c r="E2687" s="59"/>
      <c r="F2687" s="59"/>
      <c r="G2687" s="59"/>
      <c r="H2687" s="59"/>
      <c r="I2687" s="59"/>
      <c r="J2687" s="59"/>
      <c r="K2687" s="59"/>
      <c r="L2687" s="59"/>
      <c r="M2687" s="59"/>
      <c r="N2687" s="59"/>
      <c r="O2687" s="59"/>
    </row>
    <row r="2688" spans="2:15" ht="12.75">
      <c r="B2688" s="96"/>
      <c r="C2688" s="59"/>
      <c r="D2688" s="59"/>
      <c r="E2688" s="59"/>
      <c r="F2688" s="59"/>
      <c r="G2688" s="59"/>
      <c r="H2688" s="59"/>
      <c r="I2688" s="59"/>
      <c r="J2688" s="59"/>
      <c r="K2688" s="59"/>
      <c r="L2688" s="59"/>
      <c r="M2688" s="59"/>
      <c r="N2688" s="59"/>
      <c r="O2688" s="59"/>
    </row>
    <row r="2689" spans="2:15" ht="12.75">
      <c r="B2689" s="96"/>
      <c r="C2689" s="59"/>
      <c r="D2689" s="59"/>
      <c r="E2689" s="59"/>
      <c r="F2689" s="59"/>
      <c r="G2689" s="59"/>
      <c r="H2689" s="59"/>
      <c r="I2689" s="59"/>
      <c r="J2689" s="59"/>
      <c r="K2689" s="59"/>
      <c r="L2689" s="59"/>
      <c r="M2689" s="59"/>
      <c r="N2689" s="59"/>
      <c r="O2689" s="59"/>
    </row>
    <row r="2690" spans="2:15" ht="12.75">
      <c r="B2690" s="96"/>
      <c r="C2690" s="59"/>
      <c r="D2690" s="59"/>
      <c r="E2690" s="59"/>
      <c r="F2690" s="59"/>
      <c r="G2690" s="59"/>
      <c r="H2690" s="59"/>
      <c r="I2690" s="59"/>
      <c r="J2690" s="59"/>
      <c r="K2690" s="59"/>
      <c r="L2690" s="59"/>
      <c r="M2690" s="59"/>
      <c r="N2690" s="59"/>
      <c r="O2690" s="59"/>
    </row>
    <row r="2691" spans="2:15" ht="12.75">
      <c r="B2691" s="96"/>
      <c r="C2691" s="59"/>
      <c r="D2691" s="59"/>
      <c r="E2691" s="59"/>
      <c r="F2691" s="59"/>
      <c r="G2691" s="59"/>
      <c r="H2691" s="59"/>
      <c r="I2691" s="59"/>
      <c r="J2691" s="59"/>
      <c r="K2691" s="59"/>
      <c r="L2691" s="59"/>
      <c r="M2691" s="59"/>
      <c r="N2691" s="59"/>
      <c r="O2691" s="59"/>
    </row>
    <row r="2692" spans="2:15" ht="12.75">
      <c r="B2692" s="96"/>
      <c r="C2692" s="59"/>
      <c r="D2692" s="59"/>
      <c r="E2692" s="59"/>
      <c r="F2692" s="59"/>
      <c r="G2692" s="59"/>
      <c r="H2692" s="59"/>
      <c r="I2692" s="59"/>
      <c r="J2692" s="59"/>
      <c r="K2692" s="59"/>
      <c r="L2692" s="59"/>
      <c r="M2692" s="59"/>
      <c r="N2692" s="59"/>
      <c r="O2692" s="59"/>
    </row>
    <row r="2693" spans="2:15" ht="12.75">
      <c r="B2693" s="96"/>
      <c r="C2693" s="59"/>
      <c r="D2693" s="59"/>
      <c r="E2693" s="59"/>
      <c r="F2693" s="59"/>
      <c r="G2693" s="59"/>
      <c r="H2693" s="59"/>
      <c r="I2693" s="59"/>
      <c r="J2693" s="59"/>
      <c r="K2693" s="59"/>
      <c r="L2693" s="59"/>
      <c r="M2693" s="59"/>
      <c r="N2693" s="59"/>
      <c r="O2693" s="59"/>
    </row>
    <row r="2694" spans="2:15" ht="12.75">
      <c r="B2694" s="97"/>
      <c r="C2694" s="98"/>
      <c r="D2694" s="98"/>
      <c r="E2694" s="98"/>
      <c r="F2694" s="98"/>
      <c r="G2694" s="98"/>
      <c r="H2694" s="98"/>
      <c r="I2694" s="98"/>
      <c r="J2694" s="98"/>
      <c r="K2694" s="98"/>
      <c r="L2694" s="98"/>
      <c r="M2694" s="98"/>
      <c r="N2694" s="98"/>
      <c r="O2694" s="98"/>
    </row>
    <row r="2695" spans="2:15" ht="12.75">
      <c r="B2695" s="97"/>
      <c r="C2695" s="98"/>
      <c r="D2695" s="98"/>
      <c r="E2695" s="98"/>
      <c r="F2695" s="98"/>
      <c r="G2695" s="98"/>
      <c r="H2695" s="98"/>
      <c r="I2695" s="98"/>
      <c r="J2695" s="98"/>
      <c r="K2695" s="98"/>
      <c r="L2695" s="98"/>
      <c r="M2695" s="98"/>
      <c r="N2695" s="98"/>
      <c r="O2695" s="98"/>
    </row>
    <row r="2696" spans="2:15" ht="12.75">
      <c r="B2696" s="97"/>
      <c r="C2696" s="98"/>
      <c r="D2696" s="98"/>
      <c r="E2696" s="98"/>
      <c r="F2696" s="98"/>
      <c r="G2696" s="98"/>
      <c r="H2696" s="98"/>
      <c r="I2696" s="98"/>
      <c r="J2696" s="98"/>
      <c r="K2696" s="98"/>
      <c r="L2696" s="98"/>
      <c r="M2696" s="98"/>
      <c r="N2696" s="98"/>
      <c r="O2696" s="98"/>
    </row>
    <row r="2697" spans="2:15" ht="12.75">
      <c r="B2697" s="97"/>
      <c r="C2697" s="98"/>
      <c r="D2697" s="98"/>
      <c r="E2697" s="98"/>
      <c r="F2697" s="98"/>
      <c r="G2697" s="98"/>
      <c r="H2697" s="98"/>
      <c r="I2697" s="98"/>
      <c r="J2697" s="98"/>
      <c r="K2697" s="98"/>
      <c r="L2697" s="98"/>
      <c r="M2697" s="98"/>
      <c r="N2697" s="98"/>
      <c r="O2697" s="98"/>
    </row>
    <row r="2698" spans="2:15" ht="12.75">
      <c r="B2698" s="97"/>
      <c r="C2698" s="98"/>
      <c r="D2698" s="98"/>
      <c r="E2698" s="98"/>
      <c r="F2698" s="98"/>
      <c r="G2698" s="98"/>
      <c r="H2698" s="98"/>
      <c r="I2698" s="98"/>
      <c r="J2698" s="98"/>
      <c r="K2698" s="98"/>
      <c r="L2698" s="98"/>
      <c r="M2698" s="98"/>
      <c r="N2698" s="98"/>
      <c r="O2698" s="98"/>
    </row>
    <row r="2699" spans="2:15" ht="12.75">
      <c r="B2699" s="97"/>
      <c r="C2699" s="98"/>
      <c r="D2699" s="98"/>
      <c r="E2699" s="98"/>
      <c r="F2699" s="98"/>
      <c r="G2699" s="98"/>
      <c r="H2699" s="98"/>
      <c r="I2699" s="98"/>
      <c r="J2699" s="98"/>
      <c r="K2699" s="98"/>
      <c r="L2699" s="98"/>
      <c r="M2699" s="98"/>
      <c r="N2699" s="98"/>
      <c r="O2699" s="98"/>
    </row>
    <row r="2700" spans="2:15" ht="12.75">
      <c r="B2700" s="97"/>
      <c r="C2700" s="98"/>
      <c r="D2700" s="98"/>
      <c r="E2700" s="98"/>
      <c r="F2700" s="98"/>
      <c r="G2700" s="98"/>
      <c r="H2700" s="98"/>
      <c r="I2700" s="98"/>
      <c r="J2700" s="98"/>
      <c r="K2700" s="98"/>
      <c r="L2700" s="98"/>
      <c r="M2700" s="98"/>
      <c r="N2700" s="98"/>
      <c r="O2700" s="98"/>
    </row>
    <row r="2701" spans="2:15" ht="12.75">
      <c r="B2701" s="97"/>
      <c r="C2701" s="98"/>
      <c r="D2701" s="98"/>
      <c r="E2701" s="98"/>
      <c r="F2701" s="98"/>
      <c r="G2701" s="98"/>
      <c r="H2701" s="98"/>
      <c r="I2701" s="98"/>
      <c r="J2701" s="98"/>
      <c r="K2701" s="98"/>
      <c r="L2701" s="98"/>
      <c r="M2701" s="98"/>
      <c r="N2701" s="98"/>
      <c r="O2701" s="98"/>
    </row>
    <row r="2702" spans="2:15" ht="12.75">
      <c r="B2702" s="97"/>
      <c r="C2702" s="98"/>
      <c r="D2702" s="98"/>
      <c r="E2702" s="98"/>
      <c r="F2702" s="98"/>
      <c r="G2702" s="98"/>
      <c r="H2702" s="98"/>
      <c r="I2702" s="98"/>
      <c r="J2702" s="98"/>
      <c r="K2702" s="98"/>
      <c r="L2702" s="98"/>
      <c r="M2702" s="98"/>
      <c r="N2702" s="98"/>
      <c r="O2702" s="98"/>
    </row>
    <row r="2703" spans="2:15" ht="12.75">
      <c r="B2703" s="97"/>
      <c r="C2703" s="98"/>
      <c r="D2703" s="98"/>
      <c r="E2703" s="98"/>
      <c r="F2703" s="98"/>
      <c r="G2703" s="98"/>
      <c r="H2703" s="98"/>
      <c r="I2703" s="98"/>
      <c r="J2703" s="98"/>
      <c r="K2703" s="98"/>
      <c r="L2703" s="98"/>
      <c r="M2703" s="98"/>
      <c r="N2703" s="98"/>
      <c r="O2703" s="98"/>
    </row>
    <row r="2704" spans="2:15" ht="12.75">
      <c r="B2704" s="97"/>
      <c r="C2704" s="98"/>
      <c r="D2704" s="98"/>
      <c r="E2704" s="98"/>
      <c r="F2704" s="98"/>
      <c r="G2704" s="98"/>
      <c r="H2704" s="98"/>
      <c r="I2704" s="98"/>
      <c r="J2704" s="98"/>
      <c r="K2704" s="98"/>
      <c r="L2704" s="98"/>
      <c r="M2704" s="98"/>
      <c r="N2704" s="98"/>
      <c r="O2704" s="98"/>
    </row>
    <row r="2705" spans="2:15" ht="12.75">
      <c r="B2705" s="97"/>
      <c r="C2705" s="98"/>
      <c r="D2705" s="98"/>
      <c r="E2705" s="98"/>
      <c r="F2705" s="98"/>
      <c r="G2705" s="98"/>
      <c r="H2705" s="98"/>
      <c r="I2705" s="98"/>
      <c r="J2705" s="98"/>
      <c r="K2705" s="98"/>
      <c r="L2705" s="98"/>
      <c r="M2705" s="98"/>
      <c r="N2705" s="98"/>
      <c r="O2705" s="98"/>
    </row>
    <row r="2706" spans="2:15" ht="12.75">
      <c r="B2706" s="97"/>
      <c r="C2706" s="98"/>
      <c r="D2706" s="98"/>
      <c r="E2706" s="98"/>
      <c r="F2706" s="98"/>
      <c r="G2706" s="98"/>
      <c r="H2706" s="98"/>
      <c r="I2706" s="98"/>
      <c r="J2706" s="98"/>
      <c r="K2706" s="98"/>
      <c r="L2706" s="98"/>
      <c r="M2706" s="98"/>
      <c r="N2706" s="98"/>
      <c r="O2706" s="98"/>
    </row>
    <row r="2707" spans="2:15" ht="12.75">
      <c r="B2707" s="97"/>
      <c r="C2707" s="98"/>
      <c r="D2707" s="98"/>
      <c r="E2707" s="98"/>
      <c r="F2707" s="98"/>
      <c r="G2707" s="98"/>
      <c r="H2707" s="98"/>
      <c r="I2707" s="98"/>
      <c r="J2707" s="98"/>
      <c r="K2707" s="98"/>
      <c r="L2707" s="98"/>
      <c r="M2707" s="98"/>
      <c r="N2707" s="98"/>
      <c r="O2707" s="98"/>
    </row>
    <row r="2708" spans="2:15" ht="12.75">
      <c r="B2708" s="97"/>
      <c r="C2708" s="98"/>
      <c r="D2708" s="98"/>
      <c r="E2708" s="98"/>
      <c r="F2708" s="98"/>
      <c r="G2708" s="98"/>
      <c r="H2708" s="98"/>
      <c r="I2708" s="98"/>
      <c r="J2708" s="98"/>
      <c r="K2708" s="98"/>
      <c r="L2708" s="98"/>
      <c r="M2708" s="98"/>
      <c r="N2708" s="98"/>
      <c r="O2708" s="98"/>
    </row>
    <row r="2709" spans="2:15" ht="12.75">
      <c r="B2709" s="97"/>
      <c r="C2709" s="98"/>
      <c r="D2709" s="98"/>
      <c r="E2709" s="98"/>
      <c r="F2709" s="98"/>
      <c r="G2709" s="98"/>
      <c r="H2709" s="98"/>
      <c r="I2709" s="98"/>
      <c r="J2709" s="98"/>
      <c r="K2709" s="98"/>
      <c r="L2709" s="98"/>
      <c r="M2709" s="98"/>
      <c r="N2709" s="98"/>
      <c r="O2709" s="98"/>
    </row>
    <row r="2710" spans="2:15" ht="12.75">
      <c r="B2710" s="97"/>
      <c r="C2710" s="98"/>
      <c r="D2710" s="98"/>
      <c r="E2710" s="98"/>
      <c r="F2710" s="98"/>
      <c r="G2710" s="98"/>
      <c r="H2710" s="98"/>
      <c r="I2710" s="98"/>
      <c r="J2710" s="98"/>
      <c r="K2710" s="98"/>
      <c r="L2710" s="98"/>
      <c r="M2710" s="98"/>
      <c r="N2710" s="98"/>
      <c r="O2710" s="98"/>
    </row>
    <row r="2711" spans="2:15" ht="12.75">
      <c r="B2711" s="97"/>
      <c r="C2711" s="98"/>
      <c r="D2711" s="98"/>
      <c r="E2711" s="98"/>
      <c r="F2711" s="98"/>
      <c r="G2711" s="98"/>
      <c r="H2711" s="98"/>
      <c r="I2711" s="98"/>
      <c r="J2711" s="98"/>
      <c r="K2711" s="98"/>
      <c r="L2711" s="98"/>
      <c r="M2711" s="98"/>
      <c r="N2711" s="98"/>
      <c r="O2711" s="98"/>
    </row>
    <row r="2712" spans="2:15" ht="12.75">
      <c r="B2712" s="97"/>
      <c r="C2712" s="98"/>
      <c r="D2712" s="98"/>
      <c r="E2712" s="98"/>
      <c r="F2712" s="98"/>
      <c r="G2712" s="98"/>
      <c r="H2712" s="98"/>
      <c r="I2712" s="98"/>
      <c r="J2712" s="98"/>
      <c r="K2712" s="98"/>
      <c r="L2712" s="98"/>
      <c r="M2712" s="98"/>
      <c r="N2712" s="98"/>
      <c r="O2712" s="98"/>
    </row>
    <row r="2713" spans="2:15" ht="12.75">
      <c r="B2713" s="97"/>
      <c r="C2713" s="98"/>
      <c r="D2713" s="98"/>
      <c r="E2713" s="98"/>
      <c r="F2713" s="98"/>
      <c r="G2713" s="98"/>
      <c r="H2713" s="98"/>
      <c r="I2713" s="98"/>
      <c r="J2713" s="98"/>
      <c r="K2713" s="98"/>
      <c r="L2713" s="98"/>
      <c r="M2713" s="98"/>
      <c r="N2713" s="98"/>
      <c r="O2713" s="98"/>
    </row>
    <row r="2714" spans="2:15" ht="12.75">
      <c r="B2714" s="97"/>
      <c r="C2714" s="98"/>
      <c r="D2714" s="98"/>
      <c r="E2714" s="98"/>
      <c r="F2714" s="98"/>
      <c r="G2714" s="98"/>
      <c r="H2714" s="98"/>
      <c r="I2714" s="98"/>
      <c r="J2714" s="98"/>
      <c r="K2714" s="98"/>
      <c r="L2714" s="98"/>
      <c r="M2714" s="98"/>
      <c r="N2714" s="98"/>
      <c r="O2714" s="98"/>
    </row>
    <row r="2715" spans="2:15" ht="12.75">
      <c r="B2715" s="97"/>
      <c r="C2715" s="98"/>
      <c r="D2715" s="98"/>
      <c r="E2715" s="98"/>
      <c r="F2715" s="98"/>
      <c r="G2715" s="98"/>
      <c r="H2715" s="98"/>
      <c r="I2715" s="98"/>
      <c r="J2715" s="98"/>
      <c r="K2715" s="98"/>
      <c r="L2715" s="98"/>
      <c r="M2715" s="98"/>
      <c r="N2715" s="98"/>
      <c r="O2715" s="98"/>
    </row>
    <row r="2716" spans="2:15" ht="12.75">
      <c r="B2716" s="97"/>
      <c r="C2716" s="98"/>
      <c r="D2716" s="98"/>
      <c r="E2716" s="98"/>
      <c r="F2716" s="98"/>
      <c r="G2716" s="98"/>
      <c r="H2716" s="98"/>
      <c r="I2716" s="98"/>
      <c r="J2716" s="98"/>
      <c r="K2716" s="98"/>
      <c r="L2716" s="98"/>
      <c r="M2716" s="98"/>
      <c r="N2716" s="98"/>
      <c r="O2716" s="98"/>
    </row>
    <row r="2717" spans="2:15" ht="12.75">
      <c r="B2717" s="97"/>
      <c r="C2717" s="98"/>
      <c r="D2717" s="98"/>
      <c r="E2717" s="98"/>
      <c r="F2717" s="98"/>
      <c r="G2717" s="98"/>
      <c r="H2717" s="98"/>
      <c r="I2717" s="98"/>
      <c r="J2717" s="98"/>
      <c r="K2717" s="98"/>
      <c r="L2717" s="98"/>
      <c r="M2717" s="98"/>
      <c r="N2717" s="98"/>
      <c r="O2717" s="98"/>
    </row>
    <row r="2718" spans="2:15" ht="12.75">
      <c r="B2718" s="97"/>
      <c r="C2718" s="98"/>
      <c r="D2718" s="98"/>
      <c r="E2718" s="98"/>
      <c r="F2718" s="98"/>
      <c r="G2718" s="98"/>
      <c r="H2718" s="98"/>
      <c r="I2718" s="98"/>
      <c r="J2718" s="98"/>
      <c r="K2718" s="98"/>
      <c r="L2718" s="98"/>
      <c r="M2718" s="98"/>
      <c r="N2718" s="98"/>
      <c r="O2718" s="98"/>
    </row>
    <row r="2719" spans="2:15" ht="12.75">
      <c r="B2719" s="97"/>
      <c r="C2719" s="98"/>
      <c r="D2719" s="98"/>
      <c r="E2719" s="98"/>
      <c r="F2719" s="98"/>
      <c r="G2719" s="98"/>
      <c r="H2719" s="98"/>
      <c r="I2719" s="98"/>
      <c r="J2719" s="98"/>
      <c r="K2719" s="98"/>
      <c r="L2719" s="98"/>
      <c r="M2719" s="98"/>
      <c r="N2719" s="98"/>
      <c r="O2719" s="98"/>
    </row>
    <row r="2720" spans="2:15" ht="12.75">
      <c r="B2720" s="97"/>
      <c r="C2720" s="98"/>
      <c r="D2720" s="98"/>
      <c r="E2720" s="98"/>
      <c r="F2720" s="98"/>
      <c r="G2720" s="98"/>
      <c r="H2720" s="98"/>
      <c r="I2720" s="98"/>
      <c r="J2720" s="98"/>
      <c r="K2720" s="98"/>
      <c r="L2720" s="98"/>
      <c r="M2720" s="98"/>
      <c r="N2720" s="98"/>
      <c r="O2720" s="98"/>
    </row>
    <row r="2721" spans="2:15" ht="12.75">
      <c r="B2721" s="97"/>
      <c r="C2721" s="98"/>
      <c r="D2721" s="98"/>
      <c r="E2721" s="98"/>
      <c r="F2721" s="98"/>
      <c r="G2721" s="98"/>
      <c r="H2721" s="98"/>
      <c r="I2721" s="98"/>
      <c r="J2721" s="98"/>
      <c r="K2721" s="98"/>
      <c r="L2721" s="98"/>
      <c r="M2721" s="98"/>
      <c r="N2721" s="98"/>
      <c r="O2721" s="98"/>
    </row>
    <row r="2722" spans="2:15" ht="12.75">
      <c r="B2722" s="97"/>
      <c r="C2722" s="98"/>
      <c r="D2722" s="98"/>
      <c r="E2722" s="98"/>
      <c r="F2722" s="98"/>
      <c r="G2722" s="98"/>
      <c r="H2722" s="98"/>
      <c r="I2722" s="98"/>
      <c r="J2722" s="98"/>
      <c r="K2722" s="98"/>
      <c r="L2722" s="98"/>
      <c r="M2722" s="98"/>
      <c r="N2722" s="98"/>
      <c r="O2722" s="98"/>
    </row>
    <row r="2723" spans="2:15" ht="12.75">
      <c r="B2723" s="97"/>
      <c r="C2723" s="98"/>
      <c r="D2723" s="98"/>
      <c r="E2723" s="98"/>
      <c r="F2723" s="98"/>
      <c r="G2723" s="98"/>
      <c r="H2723" s="98"/>
      <c r="I2723" s="98"/>
      <c r="J2723" s="98"/>
      <c r="K2723" s="98"/>
      <c r="L2723" s="98"/>
      <c r="M2723" s="98"/>
      <c r="N2723" s="98"/>
      <c r="O2723" s="98"/>
    </row>
    <row r="2724" spans="2:15" ht="12.75">
      <c r="B2724" s="97"/>
      <c r="C2724" s="98"/>
      <c r="D2724" s="98"/>
      <c r="E2724" s="98"/>
      <c r="F2724" s="98"/>
      <c r="G2724" s="98"/>
      <c r="H2724" s="98"/>
      <c r="I2724" s="98"/>
      <c r="J2724" s="98"/>
      <c r="K2724" s="98"/>
      <c r="L2724" s="98"/>
      <c r="M2724" s="98"/>
      <c r="N2724" s="98"/>
      <c r="O2724" s="98"/>
    </row>
    <row r="2725" spans="2:15" ht="12.75">
      <c r="B2725" s="97"/>
      <c r="C2725" s="98"/>
      <c r="D2725" s="98"/>
      <c r="E2725" s="98"/>
      <c r="F2725" s="98"/>
      <c r="G2725" s="98"/>
      <c r="H2725" s="98"/>
      <c r="I2725" s="98"/>
      <c r="J2725" s="98"/>
      <c r="K2725" s="98"/>
      <c r="L2725" s="98"/>
      <c r="M2725" s="98"/>
      <c r="N2725" s="98"/>
      <c r="O2725" s="98"/>
    </row>
    <row r="2726" spans="2:15" ht="12.75">
      <c r="B2726" s="97"/>
      <c r="C2726" s="98"/>
      <c r="D2726" s="98"/>
      <c r="E2726" s="98"/>
      <c r="F2726" s="98"/>
      <c r="G2726" s="98"/>
      <c r="H2726" s="98"/>
      <c r="I2726" s="98"/>
      <c r="J2726" s="98"/>
      <c r="K2726" s="98"/>
      <c r="L2726" s="98"/>
      <c r="M2726" s="98"/>
      <c r="N2726" s="98"/>
      <c r="O2726" s="98"/>
    </row>
    <row r="2727" spans="2:15" ht="12.75">
      <c r="B2727" s="97"/>
      <c r="C2727" s="98"/>
      <c r="D2727" s="98"/>
      <c r="E2727" s="98"/>
      <c r="F2727" s="98"/>
      <c r="G2727" s="98"/>
      <c r="H2727" s="98"/>
      <c r="I2727" s="98"/>
      <c r="J2727" s="98"/>
      <c r="K2727" s="98"/>
      <c r="L2727" s="98"/>
      <c r="M2727" s="98"/>
      <c r="N2727" s="98"/>
      <c r="O2727" s="98"/>
    </row>
    <row r="2728" spans="2:15" ht="12.75">
      <c r="B2728" s="97"/>
      <c r="C2728" s="98"/>
      <c r="D2728" s="98"/>
      <c r="E2728" s="98"/>
      <c r="F2728" s="98"/>
      <c r="G2728" s="98"/>
      <c r="H2728" s="98"/>
      <c r="I2728" s="98"/>
      <c r="J2728" s="98"/>
      <c r="K2728" s="98"/>
      <c r="L2728" s="98"/>
      <c r="M2728" s="98"/>
      <c r="N2728" s="98"/>
      <c r="O2728" s="98"/>
    </row>
    <row r="2729" spans="2:15" ht="12.75">
      <c r="B2729" s="97"/>
      <c r="C2729" s="98"/>
      <c r="D2729" s="98"/>
      <c r="E2729" s="98"/>
      <c r="F2729" s="98"/>
      <c r="G2729" s="98"/>
      <c r="H2729" s="98"/>
      <c r="I2729" s="98"/>
      <c r="J2729" s="98"/>
      <c r="K2729" s="98"/>
      <c r="L2729" s="98"/>
      <c r="M2729" s="98"/>
      <c r="N2729" s="98"/>
      <c r="O2729" s="98"/>
    </row>
    <row r="2730" spans="2:15" ht="12.75">
      <c r="B2730" s="97"/>
      <c r="C2730" s="98"/>
      <c r="D2730" s="98"/>
      <c r="E2730" s="98"/>
      <c r="F2730" s="98"/>
      <c r="G2730" s="98"/>
      <c r="H2730" s="98"/>
      <c r="I2730" s="98"/>
      <c r="J2730" s="98"/>
      <c r="K2730" s="98"/>
      <c r="L2730" s="98"/>
      <c r="M2730" s="98"/>
      <c r="N2730" s="98"/>
      <c r="O2730" s="98"/>
    </row>
    <row r="2731" spans="2:15" ht="12.75">
      <c r="B2731" s="9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</row>
    <row r="2732" spans="2:15" ht="12.75">
      <c r="B2732" s="9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</row>
    <row r="2733" spans="2:15" ht="12.75">
      <c r="B2733" s="9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</row>
    <row r="2734" spans="2:15" ht="12.75">
      <c r="B2734" s="9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</row>
    <row r="2735" spans="2:15" ht="12.75">
      <c r="B2735" s="9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</row>
    <row r="2736" spans="2:15" ht="12.75">
      <c r="B2736" s="9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</row>
    <row r="2737" spans="2:15" ht="12.75">
      <c r="B2737" s="9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</row>
    <row r="2738" spans="2:15" ht="12.75">
      <c r="B2738" s="9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</row>
    <row r="2739" spans="2:15" ht="12.75">
      <c r="B2739" s="9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</row>
    <row r="2740" spans="2:15" ht="12.75">
      <c r="B2740" s="9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</row>
    <row r="2741" spans="2:15" ht="12.75">
      <c r="B2741" s="9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</row>
    <row r="2742" spans="2:15" ht="12.75">
      <c r="B2742" s="9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</row>
    <row r="2743" spans="2:15" ht="12.75">
      <c r="B2743" s="9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</row>
    <row r="2744" spans="2:15" ht="12.75">
      <c r="B2744" s="9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</row>
    <row r="2745" spans="2:15" ht="12.75">
      <c r="B2745" s="9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</row>
    <row r="2746" spans="2:15" ht="12.75">
      <c r="B2746" s="9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</row>
    <row r="2747" spans="2:15" ht="12.75">
      <c r="B2747" s="9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</row>
    <row r="2748" spans="2:15" ht="12.75">
      <c r="B2748" s="9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</row>
    <row r="2749" spans="2:15" ht="12.75">
      <c r="B2749" s="9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</row>
    <row r="2750" spans="2:15" ht="12.75">
      <c r="B2750" s="9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</row>
    <row r="2751" spans="2:15" ht="12.75">
      <c r="B2751" s="9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</row>
    <row r="2752" spans="2:15" ht="12.75">
      <c r="B2752" s="9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</row>
    <row r="2753" spans="2:15" ht="12.75">
      <c r="B2753" s="9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</row>
    <row r="2754" spans="2:15" ht="12.75">
      <c r="B2754" s="9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</row>
    <row r="2755" spans="2:15" ht="12.75">
      <c r="B2755" s="9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</row>
    <row r="2756" spans="2:15" ht="12.75">
      <c r="B2756" s="9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</row>
    <row r="2757" spans="2:15" ht="12.75">
      <c r="B2757" s="9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</row>
    <row r="2758" spans="2:15" ht="12.75">
      <c r="B2758" s="9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</row>
    <row r="2759" spans="2:15" ht="12.75">
      <c r="B2759" s="9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</row>
    <row r="2760" spans="2:15" ht="12.75">
      <c r="B2760" s="9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</row>
    <row r="2761" spans="2:15" ht="12.75">
      <c r="B2761" s="9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</row>
    <row r="2762" spans="2:15" ht="12.75">
      <c r="B2762" s="9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</row>
    <row r="2763" spans="2:15" ht="12.75">
      <c r="B2763" s="9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</row>
    <row r="2764" spans="2:15" ht="12.75">
      <c r="B2764" s="9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</row>
    <row r="2765" spans="2:15" ht="12.75">
      <c r="B2765" s="9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</row>
    <row r="2766" spans="2:15" ht="12.75">
      <c r="B2766" s="9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</row>
    <row r="2767" spans="2:15" ht="12.75">
      <c r="B2767" s="9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</row>
  </sheetData>
  <sheetProtection password="D88F" sheet="1"/>
  <mergeCells count="24">
    <mergeCell ref="P2:Q4"/>
    <mergeCell ref="R2:R4"/>
    <mergeCell ref="I4:I5"/>
    <mergeCell ref="K4:K5"/>
    <mergeCell ref="B1:O1"/>
    <mergeCell ref="B2:O2"/>
    <mergeCell ref="K3:L3"/>
    <mergeCell ref="G3:H3"/>
    <mergeCell ref="F3:F5"/>
    <mergeCell ref="E3:E5"/>
    <mergeCell ref="C45:O45"/>
    <mergeCell ref="L4:L5"/>
    <mergeCell ref="C3:C5"/>
    <mergeCell ref="I3:J3"/>
    <mergeCell ref="M3:M5"/>
    <mergeCell ref="N3:O3"/>
    <mergeCell ref="G4:G5"/>
    <mergeCell ref="O4:O5"/>
    <mergeCell ref="C44:I44"/>
    <mergeCell ref="H4:H5"/>
    <mergeCell ref="N4:N5"/>
    <mergeCell ref="B3:B5"/>
    <mergeCell ref="J4:J5"/>
    <mergeCell ref="D3:D5"/>
  </mergeCells>
  <conditionalFormatting sqref="D2555:O2555 D76:O76 D113:O113 D150:O150 D187:O187 D224:O224 D261:O261 D298:O298 D335:O335 D372:O372 D409:O409 D446:O446 D483:O483 D520:O520 D557:O557 D594:O594 D631:O631 D668:O668 D705:O705 D742:O742 D779:O779 D816:O816 D853:O853 D890:O890 D927:O927 D964:O964 D1001:O1001 D1038:O1038 D1075:O1075 D1112:O1112 D1149:O1149 D1186:O1186 D1223:O1223 D1260:O1260 D1297:O1297 D1334:O1334 D1371:O1371 D1408:O1408 D1445:O1445 D1482:O1482 D1519:O1519 D1556:O1556 D1593:O1593 D1630:O1630 D1667:O1667 D1704:O1704 D1741:O1741 D1778:O1778 D1815:O1815 D1852:O1852 D1889:O1889 D1926:O1926 D1963:O1963 D2000:O2000 D2037:O2037 D2074:O2074 D2111:O2111 D2148:O2148 D2185:O2185 D2222:O2222 D2259:O2259 D2296:O2296 D2333:O2333 D2370:O2370 D2407:O2407 D2444:O2444 D2481:O2481 D2518:O2518 F16:O16 D16">
    <cfRule type="cellIs" priority="1" dxfId="26" operator="notEqual" stopIfTrue="1">
      <formula>D12+D13+D14+D15</formula>
    </cfRule>
  </conditionalFormatting>
  <conditionalFormatting sqref="D2557:O2557 D78:O78 D115:O115 D152:O152 D189:O189 D226:O226 D263:O263 D300:O300 D337:O337 D374:O374 D411:O411 D448:O448 D485:O485 D522:O522 D559:O559 D596:O596 D633:O633 D670:O670 D707:O707 D744:O744 D781:O781 D818:O818 D855:O855 D892:O892 D929:O929 D966:O966 D1003:O1003 D1040:O1040 D1077:O1077 D1114:O1114 D1151:O1151 D1188:O1188 D1225:O1225 D1262:O1262 D1299:O1299 D1336:O1336 D1373:O1373 D1410:O1410 D1447:O1447 D1484:O1484 D1521:O1521 D1558:O1558 D1595:O1595 D1632:O1632 D1669:O1669 D1706:O1706 D1743:O1743 D1780:O1780 D1817:O1817 D1854:O1854 D1891:O1891 D1928:O1928 D1965:O1965 D2002:O2002 D2039:O2039 D2076:O2076 D2113:O2113 D2150:O2150 D2187:O2187 D2224:O2224 D2261:O2261 D2298:O2298 D2335:O2335 D2372:O2372 D2409:O2409 D2446:O2446 D2483:O2483 D2520:O2520 F18:O18 D18">
    <cfRule type="cellIs" priority="2" dxfId="26" operator="notEqual" stopIfTrue="1">
      <formula>D7+D8+D9+D10+D11+D16+D17</formula>
    </cfRule>
  </conditionalFormatting>
  <conditionalFormatting sqref="D2560:O2560 D81:O81 D118:O118 D155:O155 D192:O192 D229:O229 D266:O266 D303:O303 D340:O340 D377:O377 D414:O414 D451:O451 D488:O488 D525:O525 D562:O562 D599:O599 D636:O636 D673:O673 D710:O710 D747:O747 D784:O784 D821:O821 D858:O858 D895:O895 D932:O932 D969:O969 D1006:O1006 D1043:O1043 D1080:O1080 D1117:O1117 D1154:O1154 D1191:O1191 D1228:O1228 D1265:O1265 D1302:O1302 D1339:O1339 D1376:O1376 D1413:O1413 D1450:O1450 D1487:O1487 D1524:O1524 D1561:O1561 D1598:O1598 D1635:O1635 D1672:O1672 D1709:O1709 D1746:O1746 D1783:O1783 D1820:O1820 D1857:O1857 D1894:O1894 D1931:O1931 D1968:O1968 D2005:O2005 D2042:O2042 D2079:O2079 D2116:O2116 D2153:O2153 D2190:O2190 D2227:O2227 D2264:O2264 D2301:O2301 D2338:O2338 D2375:O2375 D2412:O2412 D2449:O2449 D2486:O2486 D2523:O2523 F21:O21 D21">
    <cfRule type="cellIs" priority="3" dxfId="26" operator="notEqual" stopIfTrue="1">
      <formula>D19+D20</formula>
    </cfRule>
  </conditionalFormatting>
  <conditionalFormatting sqref="D2570:O2570 D54:O54 D91:O91 D128:O128 D165:O165 D202:O202 D239:O239 D276:O276 D313:O313 D350:O350 D387:O387 D424:O424 D461:O461 D498:O498 D535:O535 D572:O572 D609:O609 D646:O646 D683:O683 D720:O720 D757:O757 D794:O794 D831:O831 D868:O868 D905:O905 D942:O942 D979:O979 D1016:O1016 D1053:O1053 D1090:O1090 D1127:O1127 D1164:O1164 D1201:O1201 D1238:O1238 D1275:O1275 D1312:O1312 D1349:O1349 D1386:O1386 D1423:O1423 D1460:O1460 D1497:O1497 D1534:O1534 D1571:O1571 D1608:O1608 D1645:O1645 D1682:O1682 D1719:O1719 D1756:O1756 D1793:O1793 D1830:O1830 D1867:O1867 D1904:O1904 D1941:O1941 D1978:O1978 D2015:O2015 D2052:O2052 D2089:O2089 D2126:O2126 D2163:O2163 D2200:O2200 D2237:O2237 D2274:O2274 D2311:O2311 D2348:O2348 D2385:O2385 D2422:O2422 D2459:O2459 D2496:O2496 D2533:O2533 F31:O31 D31">
    <cfRule type="cellIs" priority="4" dxfId="26" operator="notEqual" stopIfTrue="1">
      <formula>D23+D24+D25+D26+D27+D28+D29+D30</formula>
    </cfRule>
  </conditionalFormatting>
  <conditionalFormatting sqref="D2574:O2574 D58:O58 D95:O95 D132:O132 D169:O169 D206:O206 D243:O243 D280:O280 D317:O317 D354:O354 D391:O391 D428:O428 D465:O465 D502:O502 D539:O539 D576:O576 D613:O613 D650:O650 D687:O687 D724:O724 D761:O761 D798:O798 D835:O835 D872:O872 D909:O909 D946:O946 D983:O983 D1020:O1020 D1057:O1057 D1094:O1094 D1131:O1131 D1168:O1168 D1205:O1205 D1242:O1242 D1279:O1279 D1316:O1316 D1353:O1353 D1390:O1390 D1427:O1427 D1464:O1464 D1501:O1501 D1538:O1538 D1575:O1575 D1612:O1612 D1649:O1649 D1686:O1686 D1723:O1723 D1760:O1760 D1797:O1797 D1834:O1834 D1871:O1871 D1908:O1908 D1945:O1945 D1982:O1982 D2019:O2019 D2056:O2056 D2093:O2093 D2130:O2130 D2167:O2167 D2204:O2204 D2241:O2241 D2278:O2278 D2315:O2315 D2352:O2352 D2389:O2389 D2426:O2426 D2463:O2463 D2500:O2500 D2537:O2537 F35:O35 D35">
    <cfRule type="cellIs" priority="5" dxfId="26" operator="notEqual" stopIfTrue="1">
      <formula>D32+D33+D34</formula>
    </cfRule>
  </conditionalFormatting>
  <conditionalFormatting sqref="D2581:O2581 D102:O102 D139:O139 D176:O176 D213:O213 D250:O250 D287:O287 D324:O324 D361:O361 D398:O398 D435:O435 D472:O472 D509:O509 D546:O546 D583:O583 D620:O620 D657:O657 D694:O694 D731:O731 D768:O768 D805:O805 D842:O842 D879:O879 D916:O916 D953:O953 D990:O990 D1027:O1027 D1064:O1064 D1101:O1101 D1138:O1138 D1175:O1175 D1212:O1212 D1249:O1249 D1286:O1286 D1323:O1323 D1360:O1360 D1397:O1397 D1434:O1434 D1471:O1471 D1508:O1508 D1545:O1545 D1582:O1582 D1619:O1619 D1656:O1656 D1693:O1693 D1730:O1730 D1767:O1767 D1804:O1804 D1841:O1841 D1878:O1878 D1915:O1915 D1952:O1952 D1989:O1989 D2026:O2026 D2063:O2063 D2100:O2100 D2137:O2137 D2174:O2174 D2211:O2211 D2248:O2248 D2285:O2285 D2322:O2322 D2359:O2359 D2396:O2396 D2433:O2433 D2470:O2470 D2507:O2507 D2544:O2544 F42:O42 D42">
    <cfRule type="cellIs" priority="6" dxfId="26" operator="notEqual" stopIfTrue="1">
      <formula>D18+D21+D22+D31+D35+D36+D37+D38+D39+D40+D41</formula>
    </cfRule>
  </conditionalFormatting>
  <conditionalFormatting sqref="D2582:O2582 D103:O103 D140:O140 D177:O177 D214:O214 D251:O251 D288:O288 D325:O325 D362:O362 D399:O399 D436:O436 D473:O473 D510:O510 D547:O547 D584:O584 D621:O621 D658:O658 D695:O695 D732:O732 D769:O769 D806:O806 D843:O843 D880:O880 D917:O917 D954:O954 D991:O991 D1028:O1028 D1065:O1065 D1102:O1102 D1139:O1139 D1176:O1176 D1213:O1213 D1250:O1250 D1287:O1287 D1324:O1324 D1361:O1361 D1398:O1398 D1435:O1435 D1472:O1472 D1509:O1509 D1546:O1546 D1583:O1583 D1620:O1620 D1657:O1657 D1694:O1694 D1731:O1731 D1768:O1768 D1805:O1805 D1842:O1842 D1879:O1879 D1916:O1916 D1953:O1953 D1990:O1990 D2027:O2027 D2064:O2064 D2101:O2101 D2138:O2138 D2175:O2175 D2212:O2212 D2249:O2249 D2286:O2286 D2323:O2323 D2360:O2360 D2397:O2397 D2434:O2434 D2471:O2471 D2508:O2508 D2545:O2545">
    <cfRule type="cellIs" priority="7" dxfId="26" operator="notEqual" stopIfTrue="1">
      <formula>SUM(D67:D102)</formula>
    </cfRule>
  </conditionalFormatting>
  <conditionalFormatting sqref="E43:N43">
    <cfRule type="cellIs" priority="8" dxfId="26" operator="notEqual" stopIfTrue="1">
      <formula>SUM(F8:F42)</formula>
    </cfRule>
  </conditionalFormatting>
  <conditionalFormatting sqref="D65:O65">
    <cfRule type="cellIs" priority="9" dxfId="26" operator="notEqual" stopIfTrue="1">
      <formula>#REF!+#REF!+#REF!+D54+D58+D59+D60+D61+D62+D63+D64</formula>
    </cfRule>
  </conditionalFormatting>
  <conditionalFormatting sqref="D66:O66">
    <cfRule type="cellIs" priority="10" dxfId="26" operator="notEqual" stopIfTrue="1">
      <formula>SUM(D46:D65)</formula>
    </cfRule>
  </conditionalFormatting>
  <conditionalFormatting sqref="M7:M15 M17 M19:M20 M22:M30 M32:M34 M36:M41">
    <cfRule type="cellIs" priority="11" dxfId="27" operator="lessThan" stopIfTrue="1">
      <formula>0</formula>
    </cfRule>
  </conditionalFormatting>
  <dataValidations count="3">
    <dataValidation errorStyle="warning" allowBlank="1" showInputMessage="1" showErrorMessage="1" promptTitle="Kérem!" prompt="Megjegyzését a bekeretezett cellába írja!" error="Megjegyzését a bekeretezett cellába írja!" sqref="C44:I44"/>
    <dataValidation allowBlank="1" showInputMessage="1" promptTitle="A cella nem módosítható" prompt="Ebbe a cellába a részadatok összege kerül!" errorTitle="A cella nem módosítható" error="Ebbe a cellába a részadatok összege kerül" sqref="D42 F42:O42 F16:O16 D35 D16 D18 D21 D31 M36:M41 F18:O18 M32:M34 F35:O35 M22:M30 F31:O31 M19:M20 F21:O21 M17 M7:M15"/>
    <dataValidation allowBlank="1" showInputMessage="1" showErrorMessage="1" promptTitle="Ne!" prompt="Ha hibás ez a szám, a változtatást az OSAP 1257 munkalapon végezze el!" sqref="E7:E42"/>
  </dataValidation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5" customWidth="1"/>
    <col min="2" max="2" width="85.75390625" style="5" customWidth="1"/>
    <col min="3" max="16384" width="9.125" style="5" customWidth="1"/>
  </cols>
  <sheetData>
    <row r="1" spans="1:2" ht="21" customHeight="1">
      <c r="A1" s="12"/>
      <c r="B1" s="6" t="s">
        <v>42</v>
      </c>
    </row>
    <row r="2" ht="14.25" customHeight="1">
      <c r="B2" s="7" t="s">
        <v>174</v>
      </c>
    </row>
    <row r="3" ht="14.25" customHeight="1">
      <c r="B3" s="7" t="s">
        <v>43</v>
      </c>
    </row>
    <row r="4" spans="1:2" s="14" customFormat="1" ht="14.25" customHeight="1">
      <c r="A4" s="5"/>
      <c r="B4" s="13"/>
    </row>
    <row r="5" spans="1:2" ht="147" customHeight="1">
      <c r="A5" s="15" t="s">
        <v>34</v>
      </c>
      <c r="B5" s="10" t="s">
        <v>167</v>
      </c>
    </row>
    <row r="6" spans="1:2" ht="37.5" customHeight="1">
      <c r="A6" s="16" t="s">
        <v>35</v>
      </c>
      <c r="B6" s="10" t="s">
        <v>155</v>
      </c>
    </row>
    <row r="7" spans="1:2" ht="22.5" customHeight="1">
      <c r="A7" s="16" t="s">
        <v>36</v>
      </c>
      <c r="B7" s="10" t="s">
        <v>0</v>
      </c>
    </row>
    <row r="8" spans="1:2" ht="120" customHeight="1">
      <c r="A8" s="16" t="s">
        <v>37</v>
      </c>
      <c r="B8" s="10" t="s">
        <v>156</v>
      </c>
    </row>
    <row r="9" spans="1:2" ht="58.5" customHeight="1">
      <c r="A9" s="16" t="s">
        <v>38</v>
      </c>
      <c r="B9" s="10" t="s">
        <v>184</v>
      </c>
    </row>
    <row r="10" spans="1:2" ht="41.25" customHeight="1">
      <c r="A10" s="16" t="s">
        <v>39</v>
      </c>
      <c r="B10" s="17" t="s">
        <v>181</v>
      </c>
    </row>
    <row r="11" spans="1:2" ht="27.75" customHeight="1">
      <c r="A11" s="8" t="s">
        <v>97</v>
      </c>
      <c r="B11" s="101" t="s">
        <v>177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38" ht="12.75">
      <c r="C38" s="18"/>
    </row>
  </sheetData>
  <sheetProtection password="D88F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9.125" style="3" customWidth="1"/>
    <col min="2" max="2" width="85.75390625" style="5" customWidth="1"/>
    <col min="3" max="16384" width="9.125" style="3" customWidth="1"/>
  </cols>
  <sheetData>
    <row r="1" ht="20.25">
      <c r="B1" s="6" t="s">
        <v>42</v>
      </c>
    </row>
    <row r="2" ht="12.75">
      <c r="B2" s="7" t="s">
        <v>175</v>
      </c>
    </row>
    <row r="3" ht="12.75">
      <c r="B3" s="7" t="s">
        <v>43</v>
      </c>
    </row>
    <row r="4" ht="15">
      <c r="B4" s="4"/>
    </row>
    <row r="5" spans="1:2" ht="25.5" customHeight="1">
      <c r="A5" s="8" t="s">
        <v>34</v>
      </c>
      <c r="B5" s="9" t="s">
        <v>101</v>
      </c>
    </row>
    <row r="6" spans="1:2" ht="51" customHeight="1">
      <c r="A6" s="8" t="s">
        <v>35</v>
      </c>
      <c r="B6" s="10" t="s">
        <v>157</v>
      </c>
    </row>
    <row r="7" spans="1:2" ht="26.25" customHeight="1">
      <c r="A7" s="8" t="s">
        <v>36</v>
      </c>
      <c r="B7" s="10" t="s">
        <v>102</v>
      </c>
    </row>
    <row r="8" spans="1:2" ht="97.5" customHeight="1">
      <c r="A8" s="8" t="s">
        <v>37</v>
      </c>
      <c r="B8" s="11" t="s">
        <v>168</v>
      </c>
    </row>
    <row r="9" spans="1:2" ht="63.75" customHeight="1">
      <c r="A9" s="8" t="s">
        <v>38</v>
      </c>
      <c r="B9" s="10" t="s">
        <v>159</v>
      </c>
    </row>
    <row r="10" spans="1:2" ht="97.5" customHeight="1">
      <c r="A10" s="8" t="s">
        <v>39</v>
      </c>
      <c r="B10" s="10" t="s">
        <v>169</v>
      </c>
    </row>
    <row r="11" spans="1:2" ht="75.75" customHeight="1">
      <c r="A11" s="8" t="s">
        <v>97</v>
      </c>
      <c r="B11" s="10" t="s">
        <v>103</v>
      </c>
    </row>
    <row r="12" spans="1:2" ht="66" customHeight="1">
      <c r="A12" s="8" t="s">
        <v>98</v>
      </c>
      <c r="B12" s="10" t="s">
        <v>158</v>
      </c>
    </row>
    <row r="13" spans="1:2" ht="41.25" customHeight="1">
      <c r="A13" s="8" t="s">
        <v>99</v>
      </c>
      <c r="B13" s="102" t="s">
        <v>182</v>
      </c>
    </row>
    <row r="14" spans="1:2" ht="25.5">
      <c r="A14" s="8" t="s">
        <v>100</v>
      </c>
      <c r="B14" s="101" t="s">
        <v>176</v>
      </c>
    </row>
  </sheetData>
  <sheetProtection password="D88F" sheet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62.375" style="0" bestFit="1" customWidth="1"/>
    <col min="12" max="12" width="10.625" style="0" bestFit="1" customWidth="1"/>
    <col min="14" max="14" width="10.00390625" style="0" bestFit="1" customWidth="1"/>
  </cols>
  <sheetData>
    <row r="1" spans="1:14" ht="12.7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74</v>
      </c>
      <c r="N1" s="1" t="s">
        <v>75</v>
      </c>
    </row>
    <row r="2" spans="1:14" ht="12.75">
      <c r="A2" s="1" t="s">
        <v>76</v>
      </c>
      <c r="B2" s="2">
        <f>'OSAP 1257 Nettó'!D6</f>
        <v>0</v>
      </c>
      <c r="C2" s="2">
        <f>'OSAP 1257 Nettó'!E6</f>
        <v>0</v>
      </c>
      <c r="D2" s="2">
        <f>'OSAP 1257 Nettó'!F6</f>
        <v>0</v>
      </c>
      <c r="E2" s="2">
        <f>'OSAP 1257 Nettó'!G6</f>
        <v>0</v>
      </c>
      <c r="F2" s="2">
        <f>'OSAP 1257 Nettó'!H6</f>
        <v>0</v>
      </c>
      <c r="G2" s="2">
        <f>'OSAP 1257 Nettó'!I6</f>
        <v>0</v>
      </c>
      <c r="H2" s="2">
        <f>'OSAP 1257 Nettó'!J6</f>
        <v>0</v>
      </c>
      <c r="I2" s="2">
        <f>'OSAP 1257 Nettó'!K6</f>
        <v>0</v>
      </c>
      <c r="J2" s="2">
        <f>'OSAP 1257 Nettó'!L6</f>
        <v>0</v>
      </c>
      <c r="K2" s="2">
        <f>'OSAP 1257 Nettó'!M6</f>
        <v>0</v>
      </c>
      <c r="L2" s="2">
        <f>'OSAP 1257 Nettó'!N6</f>
        <v>0</v>
      </c>
      <c r="M2" s="2">
        <f>'OSAP 1257 Nettó'!O6</f>
        <v>0</v>
      </c>
      <c r="N2" s="2">
        <f>'OSAP 1257 Nettó'!P6</f>
        <v>0</v>
      </c>
    </row>
    <row r="3" spans="1:14" ht="12.75">
      <c r="A3" s="1" t="s">
        <v>77</v>
      </c>
      <c r="B3" s="2">
        <f>'OSAP 1257 Nettó'!D7</f>
        <v>0</v>
      </c>
      <c r="C3" s="2">
        <f>'OSAP 1257 Nettó'!E7</f>
        <v>0</v>
      </c>
      <c r="D3" s="2">
        <f>'OSAP 1257 Nettó'!F7</f>
        <v>0</v>
      </c>
      <c r="E3" s="2">
        <f>'OSAP 1257 Nettó'!G7</f>
        <v>0</v>
      </c>
      <c r="F3" s="2">
        <f>'OSAP 1257 Nettó'!H7</f>
        <v>0</v>
      </c>
      <c r="G3" s="2">
        <f>'OSAP 1257 Nettó'!I7</f>
        <v>0</v>
      </c>
      <c r="H3" s="2">
        <f>'OSAP 1257 Nettó'!J7</f>
        <v>0</v>
      </c>
      <c r="I3" s="2">
        <f>'OSAP 1257 Nettó'!K7</f>
        <v>0</v>
      </c>
      <c r="J3" s="2">
        <f>'OSAP 1257 Nettó'!L7</f>
        <v>0</v>
      </c>
      <c r="K3" s="2">
        <f>'OSAP 1257 Nettó'!M7</f>
        <v>0</v>
      </c>
      <c r="L3" s="2">
        <f>'OSAP 1257 Nettó'!N7</f>
        <v>0</v>
      </c>
      <c r="M3" s="2">
        <f>'OSAP 1257 Nettó'!O7</f>
        <v>0</v>
      </c>
      <c r="N3" s="2">
        <f>'OSAP 1257 Nettó'!P7</f>
        <v>0</v>
      </c>
    </row>
    <row r="4" spans="1:14" ht="12.75">
      <c r="A4" s="1" t="s">
        <v>78</v>
      </c>
      <c r="B4" s="2">
        <f>'OSAP 1257 Nettó'!D8</f>
        <v>0</v>
      </c>
      <c r="C4" s="2">
        <f>'OSAP 1257 Nettó'!E8</f>
        <v>0</v>
      </c>
      <c r="D4" s="2">
        <f>'OSAP 1257 Nettó'!F8</f>
        <v>0</v>
      </c>
      <c r="E4" s="2">
        <f>'OSAP 1257 Nettó'!G8</f>
        <v>0</v>
      </c>
      <c r="F4" s="2">
        <f>'OSAP 1257 Nettó'!H8</f>
        <v>0</v>
      </c>
      <c r="G4" s="2">
        <f>'OSAP 1257 Nettó'!I8</f>
        <v>0</v>
      </c>
      <c r="H4" s="2">
        <f>'OSAP 1257 Nettó'!J8</f>
        <v>0</v>
      </c>
      <c r="I4" s="2">
        <f>'OSAP 1257 Nettó'!K8</f>
        <v>0</v>
      </c>
      <c r="J4" s="2">
        <f>'OSAP 1257 Nettó'!L8</f>
        <v>0</v>
      </c>
      <c r="K4" s="2">
        <f>'OSAP 1257 Nettó'!M8</f>
        <v>0</v>
      </c>
      <c r="L4" s="2">
        <f>'OSAP 1257 Nettó'!N8</f>
        <v>0</v>
      </c>
      <c r="M4" s="2">
        <f>'OSAP 1257 Nettó'!O8</f>
        <v>0</v>
      </c>
      <c r="N4" s="2">
        <f>'OSAP 1257 Nettó'!P8</f>
        <v>0</v>
      </c>
    </row>
    <row r="5" spans="1:14" ht="12.75">
      <c r="A5" s="1" t="s">
        <v>79</v>
      </c>
      <c r="B5" s="2">
        <f>'OSAP 1257 Nettó'!D9</f>
        <v>0</v>
      </c>
      <c r="C5" s="2">
        <f>'OSAP 1257 Nettó'!E9</f>
        <v>0</v>
      </c>
      <c r="D5" s="2">
        <f>'OSAP 1257 Nettó'!F9</f>
        <v>0</v>
      </c>
      <c r="E5" s="2">
        <f>'OSAP 1257 Nettó'!G9</f>
        <v>0</v>
      </c>
      <c r="F5" s="2">
        <f>'OSAP 1257 Nettó'!H9</f>
        <v>0</v>
      </c>
      <c r="G5" s="2">
        <f>'OSAP 1257 Nettó'!I9</f>
        <v>0</v>
      </c>
      <c r="H5" s="2">
        <f>'OSAP 1257 Nettó'!J9</f>
        <v>0</v>
      </c>
      <c r="I5" s="2">
        <f>'OSAP 1257 Nettó'!K9</f>
        <v>0</v>
      </c>
      <c r="J5" s="2">
        <f>'OSAP 1257 Nettó'!L9</f>
        <v>0</v>
      </c>
      <c r="K5" s="2">
        <f>'OSAP 1257 Nettó'!M9</f>
        <v>0</v>
      </c>
      <c r="L5" s="2">
        <f>'OSAP 1257 Nettó'!N9</f>
        <v>0</v>
      </c>
      <c r="M5" s="2">
        <f>'OSAP 1257 Nettó'!O9</f>
        <v>0</v>
      </c>
      <c r="N5" s="2">
        <f>'OSAP 1257 Nettó'!P9</f>
        <v>0</v>
      </c>
    </row>
    <row r="6" spans="1:14" ht="12.75">
      <c r="A6" s="1" t="s">
        <v>80</v>
      </c>
      <c r="B6" s="2">
        <f>'OSAP 1257 Nettó'!D10</f>
        <v>0</v>
      </c>
      <c r="C6" s="2">
        <f>'OSAP 1257 Nettó'!E10</f>
        <v>0</v>
      </c>
      <c r="D6" s="2">
        <f>'OSAP 1257 Nettó'!F10</f>
        <v>0</v>
      </c>
      <c r="E6" s="2">
        <f>'OSAP 1257 Nettó'!G10</f>
        <v>0</v>
      </c>
      <c r="F6" s="2">
        <f>'OSAP 1257 Nettó'!H10</f>
        <v>0</v>
      </c>
      <c r="G6" s="2">
        <f>'OSAP 1257 Nettó'!I10</f>
        <v>0</v>
      </c>
      <c r="H6" s="2">
        <f>'OSAP 1257 Nettó'!J10</f>
        <v>0</v>
      </c>
      <c r="I6" s="2">
        <f>'OSAP 1257 Nettó'!K10</f>
        <v>0</v>
      </c>
      <c r="J6" s="2">
        <f>'OSAP 1257 Nettó'!L10</f>
        <v>0</v>
      </c>
      <c r="K6" s="2">
        <f>'OSAP 1257 Nettó'!M10</f>
        <v>0</v>
      </c>
      <c r="L6" s="2">
        <f>'OSAP 1257 Nettó'!N10</f>
        <v>0</v>
      </c>
      <c r="M6" s="2">
        <f>'OSAP 1257 Nettó'!O10</f>
        <v>0</v>
      </c>
      <c r="N6" s="2">
        <f>'OSAP 1257 Nettó'!P10</f>
        <v>0</v>
      </c>
    </row>
    <row r="7" spans="1:14" ht="12.75">
      <c r="A7" s="1" t="s">
        <v>7</v>
      </c>
      <c r="B7" s="2">
        <f>'OSAP 1257 Nettó'!D11</f>
        <v>0</v>
      </c>
      <c r="C7" s="2">
        <f>'OSAP 1257 Nettó'!E11</f>
        <v>0</v>
      </c>
      <c r="D7" s="2">
        <f>'OSAP 1257 Nettó'!F11</f>
        <v>0</v>
      </c>
      <c r="E7" s="2">
        <f>'OSAP 1257 Nettó'!G11</f>
        <v>0</v>
      </c>
      <c r="F7" s="2">
        <f>'OSAP 1257 Nettó'!H11</f>
        <v>0</v>
      </c>
      <c r="G7" s="2">
        <f>'OSAP 1257 Nettó'!I11</f>
        <v>0</v>
      </c>
      <c r="H7" s="2">
        <f>'OSAP 1257 Nettó'!J11</f>
        <v>0</v>
      </c>
      <c r="I7" s="2">
        <f>'OSAP 1257 Nettó'!K11</f>
        <v>0</v>
      </c>
      <c r="J7" s="2">
        <f>'OSAP 1257 Nettó'!L11</f>
        <v>0</v>
      </c>
      <c r="K7" s="2">
        <f>'OSAP 1257 Nettó'!M11</f>
        <v>0</v>
      </c>
      <c r="L7" s="2">
        <f>'OSAP 1257 Nettó'!N11</f>
        <v>0</v>
      </c>
      <c r="M7" s="2">
        <f>'OSAP 1257 Nettó'!O11</f>
        <v>0</v>
      </c>
      <c r="N7" s="2">
        <f>'OSAP 1257 Nettó'!P11</f>
        <v>0</v>
      </c>
    </row>
    <row r="8" spans="1:14" ht="12.75">
      <c r="A8" s="1" t="s">
        <v>81</v>
      </c>
      <c r="B8" s="2">
        <f>'OSAP 1257 Nettó'!D12</f>
        <v>0</v>
      </c>
      <c r="C8" s="2">
        <f>'OSAP 1257 Nettó'!E12</f>
        <v>0</v>
      </c>
      <c r="D8" s="2">
        <f>'OSAP 1257 Nettó'!F12</f>
        <v>0</v>
      </c>
      <c r="E8" s="2">
        <f>'OSAP 1257 Nettó'!G12</f>
        <v>0</v>
      </c>
      <c r="F8" s="2">
        <f>'OSAP 1257 Nettó'!H12</f>
        <v>0</v>
      </c>
      <c r="G8" s="2">
        <f>'OSAP 1257 Nettó'!I12</f>
        <v>0</v>
      </c>
      <c r="H8" s="2">
        <f>'OSAP 1257 Nettó'!J12</f>
        <v>0</v>
      </c>
      <c r="I8" s="2">
        <f>'OSAP 1257 Nettó'!K12</f>
        <v>0</v>
      </c>
      <c r="J8" s="2">
        <f>'OSAP 1257 Nettó'!L12</f>
        <v>0</v>
      </c>
      <c r="K8" s="2">
        <f>'OSAP 1257 Nettó'!M12</f>
        <v>0</v>
      </c>
      <c r="L8" s="2">
        <f>'OSAP 1257 Nettó'!N12</f>
        <v>0</v>
      </c>
      <c r="M8" s="2">
        <f>'OSAP 1257 Nettó'!O12</f>
        <v>0</v>
      </c>
      <c r="N8" s="2">
        <f>'OSAP 1257 Nettó'!P12</f>
        <v>0</v>
      </c>
    </row>
    <row r="9" spans="1:14" ht="12.75">
      <c r="A9" s="1" t="s">
        <v>82</v>
      </c>
      <c r="B9" s="2">
        <f>'OSAP 1257 Nettó'!D13</f>
        <v>0</v>
      </c>
      <c r="C9" s="2">
        <f>'OSAP 1257 Nettó'!E13</f>
        <v>0</v>
      </c>
      <c r="D9" s="2">
        <f>'OSAP 1257 Nettó'!F13</f>
        <v>0</v>
      </c>
      <c r="E9" s="2">
        <f>'OSAP 1257 Nettó'!G13</f>
        <v>0</v>
      </c>
      <c r="F9" s="2">
        <f>'OSAP 1257 Nettó'!H13</f>
        <v>0</v>
      </c>
      <c r="G9" s="2">
        <f>'OSAP 1257 Nettó'!I13</f>
        <v>0</v>
      </c>
      <c r="H9" s="2">
        <f>'OSAP 1257 Nettó'!J13</f>
        <v>0</v>
      </c>
      <c r="I9" s="2">
        <f>'OSAP 1257 Nettó'!K13</f>
        <v>0</v>
      </c>
      <c r="J9" s="2">
        <f>'OSAP 1257 Nettó'!L13</f>
        <v>0</v>
      </c>
      <c r="K9" s="2">
        <f>'OSAP 1257 Nettó'!M13</f>
        <v>0</v>
      </c>
      <c r="L9" s="2">
        <f>'OSAP 1257 Nettó'!N13</f>
        <v>0</v>
      </c>
      <c r="M9" s="2">
        <f>'OSAP 1257 Nettó'!O13</f>
        <v>0</v>
      </c>
      <c r="N9" s="2">
        <f>'OSAP 1257 Nettó'!P13</f>
        <v>0</v>
      </c>
    </row>
    <row r="10" spans="1:14" ht="12.75">
      <c r="A10" s="1" t="s">
        <v>83</v>
      </c>
      <c r="B10" s="2">
        <f>'OSAP 1257 Nettó'!D14</f>
        <v>0</v>
      </c>
      <c r="C10" s="2">
        <f>'OSAP 1257 Nettó'!E14</f>
        <v>0</v>
      </c>
      <c r="D10" s="2">
        <f>'OSAP 1257 Nettó'!F14</f>
        <v>0</v>
      </c>
      <c r="E10" s="2">
        <f>'OSAP 1257 Nettó'!G14</f>
        <v>0</v>
      </c>
      <c r="F10" s="2">
        <f>'OSAP 1257 Nettó'!H14</f>
        <v>0</v>
      </c>
      <c r="G10" s="2">
        <f>'OSAP 1257 Nettó'!I14</f>
        <v>0</v>
      </c>
      <c r="H10" s="2">
        <f>'OSAP 1257 Nettó'!J14</f>
        <v>0</v>
      </c>
      <c r="I10" s="2">
        <f>'OSAP 1257 Nettó'!K14</f>
        <v>0</v>
      </c>
      <c r="J10" s="2">
        <f>'OSAP 1257 Nettó'!L14</f>
        <v>0</v>
      </c>
      <c r="K10" s="2">
        <f>'OSAP 1257 Nettó'!M14</f>
        <v>0</v>
      </c>
      <c r="L10" s="2">
        <f>'OSAP 1257 Nettó'!N14</f>
        <v>0</v>
      </c>
      <c r="M10" s="2">
        <f>'OSAP 1257 Nettó'!O14</f>
        <v>0</v>
      </c>
      <c r="N10" s="2">
        <f>'OSAP 1257 Nettó'!P14</f>
        <v>0</v>
      </c>
    </row>
    <row r="11" spans="1:14" ht="12.75">
      <c r="A11" s="1" t="s">
        <v>84</v>
      </c>
      <c r="B11" s="2">
        <f>'OSAP 1257 Nettó'!D15</f>
        <v>0</v>
      </c>
      <c r="C11" s="2">
        <f>'OSAP 1257 Nettó'!E15</f>
        <v>0</v>
      </c>
      <c r="D11" s="2">
        <f>'OSAP 1257 Nettó'!F15</f>
        <v>0</v>
      </c>
      <c r="E11" s="2">
        <f>'OSAP 1257 Nettó'!G15</f>
        <v>0</v>
      </c>
      <c r="F11" s="2">
        <f>'OSAP 1257 Nettó'!H15</f>
        <v>0</v>
      </c>
      <c r="G11" s="2">
        <f>'OSAP 1257 Nettó'!I15</f>
        <v>0</v>
      </c>
      <c r="H11" s="2">
        <f>'OSAP 1257 Nettó'!J15</f>
        <v>0</v>
      </c>
      <c r="I11" s="2">
        <f>'OSAP 1257 Nettó'!K15</f>
        <v>0</v>
      </c>
      <c r="J11" s="2">
        <f>'OSAP 1257 Nettó'!L15</f>
        <v>0</v>
      </c>
      <c r="K11" s="2">
        <f>'OSAP 1257 Nettó'!M15</f>
        <v>0</v>
      </c>
      <c r="L11" s="2">
        <f>'OSAP 1257 Nettó'!N15</f>
        <v>0</v>
      </c>
      <c r="M11" s="2">
        <f>'OSAP 1257 Nettó'!O15</f>
        <v>0</v>
      </c>
      <c r="N11" s="2">
        <f>'OSAP 1257 Nettó'!P15</f>
        <v>0</v>
      </c>
    </row>
    <row r="12" spans="1:14" ht="12.75">
      <c r="A12" s="1" t="s">
        <v>85</v>
      </c>
      <c r="B12" s="2">
        <f>'OSAP 1257 Nettó'!D16</f>
        <v>0</v>
      </c>
      <c r="C12" s="2">
        <f>'OSAP 1257 Nettó'!E16</f>
        <v>0</v>
      </c>
      <c r="D12" s="2">
        <f>'OSAP 1257 Nettó'!F16</f>
        <v>0</v>
      </c>
      <c r="E12" s="2">
        <f>'OSAP 1257 Nettó'!G16</f>
        <v>0</v>
      </c>
      <c r="F12" s="2">
        <f>'OSAP 1257 Nettó'!H16</f>
        <v>0</v>
      </c>
      <c r="G12" s="2">
        <f>'OSAP 1257 Nettó'!I16</f>
        <v>0</v>
      </c>
      <c r="H12" s="2">
        <f>'OSAP 1257 Nettó'!J16</f>
        <v>0</v>
      </c>
      <c r="I12" s="2">
        <f>'OSAP 1257 Nettó'!K16</f>
        <v>0</v>
      </c>
      <c r="J12" s="2">
        <f>'OSAP 1257 Nettó'!L16</f>
        <v>0</v>
      </c>
      <c r="K12" s="2">
        <f>'OSAP 1257 Nettó'!M16</f>
        <v>0</v>
      </c>
      <c r="L12" s="2">
        <f>'OSAP 1257 Nettó'!N16</f>
        <v>0</v>
      </c>
      <c r="M12" s="2">
        <f>'OSAP 1257 Nettó'!O16</f>
        <v>0</v>
      </c>
      <c r="N12" s="2">
        <f>'OSAP 1257 Nettó'!P16</f>
        <v>0</v>
      </c>
    </row>
    <row r="13" spans="1:14" ht="12.75">
      <c r="A13" s="1" t="s">
        <v>86</v>
      </c>
      <c r="B13" s="2">
        <f>'OSAP 1257 Nettó'!D17</f>
        <v>0</v>
      </c>
      <c r="C13" s="2">
        <f>'OSAP 1257 Nettó'!E17</f>
        <v>0</v>
      </c>
      <c r="D13" s="2">
        <f>'OSAP 1257 Nettó'!F17</f>
        <v>0</v>
      </c>
      <c r="E13" s="2">
        <f>'OSAP 1257 Nettó'!G17</f>
        <v>0</v>
      </c>
      <c r="F13" s="2">
        <f>'OSAP 1257 Nettó'!H17</f>
        <v>0</v>
      </c>
      <c r="G13" s="2">
        <f>'OSAP 1257 Nettó'!I17</f>
        <v>0</v>
      </c>
      <c r="H13" s="2">
        <f>'OSAP 1257 Nettó'!J17</f>
        <v>0</v>
      </c>
      <c r="I13" s="2">
        <f>'OSAP 1257 Nettó'!K17</f>
        <v>0</v>
      </c>
      <c r="J13" s="2">
        <f>'OSAP 1257 Nettó'!L17</f>
        <v>0</v>
      </c>
      <c r="K13" s="2">
        <f>'OSAP 1257 Nettó'!M17</f>
        <v>0</v>
      </c>
      <c r="L13" s="2">
        <f>'OSAP 1257 Nettó'!N17</f>
        <v>0</v>
      </c>
      <c r="M13" s="2">
        <f>'OSAP 1257 Nettó'!O17</f>
        <v>0</v>
      </c>
      <c r="N13" s="2">
        <f>'OSAP 1257 Nettó'!P17</f>
        <v>0</v>
      </c>
    </row>
    <row r="14" spans="1:14" ht="12.75">
      <c r="A14" s="1" t="s">
        <v>87</v>
      </c>
      <c r="B14" s="2">
        <f>'OSAP 1257 Nettó'!D18</f>
        <v>0</v>
      </c>
      <c r="C14" s="2">
        <f>'OSAP 1257 Nettó'!E18</f>
        <v>0</v>
      </c>
      <c r="D14" s="2">
        <f>'OSAP 1257 Nettó'!F18</f>
        <v>0</v>
      </c>
      <c r="E14" s="2">
        <f>'OSAP 1257 Nettó'!G18</f>
        <v>0</v>
      </c>
      <c r="F14" s="2">
        <f>'OSAP 1257 Nettó'!H18</f>
        <v>0</v>
      </c>
      <c r="G14" s="2">
        <f>'OSAP 1257 Nettó'!I18</f>
        <v>0</v>
      </c>
      <c r="H14" s="2">
        <f>'OSAP 1257 Nettó'!J18</f>
        <v>0</v>
      </c>
      <c r="I14" s="2">
        <f>'OSAP 1257 Nettó'!K18</f>
        <v>0</v>
      </c>
      <c r="J14" s="2">
        <f>'OSAP 1257 Nettó'!L18</f>
        <v>0</v>
      </c>
      <c r="K14" s="2">
        <f>'OSAP 1257 Nettó'!M18</f>
        <v>0</v>
      </c>
      <c r="L14" s="2">
        <f>'OSAP 1257 Nettó'!N18</f>
        <v>0</v>
      </c>
      <c r="M14" s="2">
        <f>'OSAP 1257 Nettó'!O18</f>
        <v>0</v>
      </c>
      <c r="N14" s="2">
        <f>'OSAP 1257 Nettó'!P18</f>
        <v>0</v>
      </c>
    </row>
    <row r="15" spans="1:14" ht="12.75">
      <c r="A15" s="1" t="s">
        <v>88</v>
      </c>
      <c r="B15" s="2">
        <f>'OSAP 1257 Nettó'!D19</f>
        <v>0</v>
      </c>
      <c r="C15" s="2">
        <f>'OSAP 1257 Nettó'!E19</f>
        <v>0</v>
      </c>
      <c r="D15" s="2">
        <f>'OSAP 1257 Nettó'!F19</f>
        <v>0</v>
      </c>
      <c r="E15" s="2">
        <f>'OSAP 1257 Nettó'!G19</f>
        <v>0</v>
      </c>
      <c r="F15" s="2">
        <f>'OSAP 1257 Nettó'!H19</f>
        <v>0</v>
      </c>
      <c r="G15" s="2">
        <f>'OSAP 1257 Nettó'!I19</f>
        <v>0</v>
      </c>
      <c r="H15" s="2">
        <f>'OSAP 1257 Nettó'!J19</f>
        <v>0</v>
      </c>
      <c r="I15" s="2">
        <f>'OSAP 1257 Nettó'!K19</f>
        <v>0</v>
      </c>
      <c r="J15" s="2">
        <f>'OSAP 1257 Nettó'!L19</f>
        <v>0</v>
      </c>
      <c r="K15" s="2">
        <f>'OSAP 1257 Nettó'!M19</f>
        <v>0</v>
      </c>
      <c r="L15" s="2">
        <f>'OSAP 1257 Nettó'!N19</f>
        <v>0</v>
      </c>
      <c r="M15" s="2">
        <f>'OSAP 1257 Nettó'!O19</f>
        <v>0</v>
      </c>
      <c r="N15" s="2">
        <f>'OSAP 1257 Nettó'!P19</f>
        <v>0</v>
      </c>
    </row>
    <row r="16" spans="1:14" ht="12.75">
      <c r="A16" s="1" t="s">
        <v>89</v>
      </c>
      <c r="B16" s="2">
        <f>'OSAP 1257 Nettó'!D20</f>
        <v>0</v>
      </c>
      <c r="C16" s="2">
        <f>'OSAP 1257 Nettó'!E20</f>
        <v>0</v>
      </c>
      <c r="D16" s="2">
        <f>'OSAP 1257 Nettó'!F20</f>
        <v>0</v>
      </c>
      <c r="E16" s="2">
        <f>'OSAP 1257 Nettó'!G20</f>
        <v>0</v>
      </c>
      <c r="F16" s="2">
        <f>'OSAP 1257 Nettó'!H20</f>
        <v>0</v>
      </c>
      <c r="G16" s="2">
        <f>'OSAP 1257 Nettó'!I20</f>
        <v>0</v>
      </c>
      <c r="H16" s="2">
        <f>'OSAP 1257 Nettó'!J20</f>
        <v>0</v>
      </c>
      <c r="I16" s="2">
        <f>'OSAP 1257 Nettó'!K20</f>
        <v>0</v>
      </c>
      <c r="J16" s="2">
        <f>'OSAP 1257 Nettó'!L20</f>
        <v>0</v>
      </c>
      <c r="K16" s="2">
        <f>'OSAP 1257 Nettó'!M20</f>
        <v>0</v>
      </c>
      <c r="L16" s="2">
        <f>'OSAP 1257 Nettó'!N20</f>
        <v>0</v>
      </c>
      <c r="M16" s="2">
        <f>'OSAP 1257 Nettó'!O20</f>
        <v>0</v>
      </c>
      <c r="N16" s="2">
        <f>'OSAP 1257 Nettó'!P20</f>
        <v>0</v>
      </c>
    </row>
    <row r="17" spans="1:14" ht="12.75">
      <c r="A17" s="1" t="s">
        <v>90</v>
      </c>
      <c r="B17" s="2">
        <f>'OSAP 1257 Nettó'!D21</f>
        <v>0</v>
      </c>
      <c r="C17" s="2">
        <f>'OSAP 1257 Nettó'!E21</f>
        <v>0</v>
      </c>
      <c r="D17" s="2">
        <f>'OSAP 1257 Nettó'!F21</f>
        <v>0</v>
      </c>
      <c r="E17" s="2">
        <f>'OSAP 1257 Nettó'!G21</f>
        <v>0</v>
      </c>
      <c r="F17" s="2">
        <f>'OSAP 1257 Nettó'!H21</f>
        <v>0</v>
      </c>
      <c r="G17" s="2">
        <f>'OSAP 1257 Nettó'!I21</f>
        <v>0</v>
      </c>
      <c r="H17" s="2">
        <f>'OSAP 1257 Nettó'!J21</f>
        <v>0</v>
      </c>
      <c r="I17" s="2">
        <f>'OSAP 1257 Nettó'!K21</f>
        <v>0</v>
      </c>
      <c r="J17" s="2">
        <f>'OSAP 1257 Nettó'!L21</f>
        <v>0</v>
      </c>
      <c r="K17" s="2">
        <f>'OSAP 1257 Nettó'!M21</f>
        <v>0</v>
      </c>
      <c r="L17" s="2">
        <f>'OSAP 1257 Nettó'!N21</f>
        <v>0</v>
      </c>
      <c r="M17" s="2">
        <f>'OSAP 1257 Nettó'!O21</f>
        <v>0</v>
      </c>
      <c r="N17" s="2">
        <f>'OSAP 1257 Nettó'!P21</f>
        <v>0</v>
      </c>
    </row>
    <row r="18" spans="1:14" ht="12.75">
      <c r="A18" s="1" t="s">
        <v>91</v>
      </c>
      <c r="B18" s="2">
        <f>'OSAP 1257 Nettó'!D22</f>
        <v>0</v>
      </c>
      <c r="C18" s="2">
        <f>'OSAP 1257 Nettó'!E22</f>
        <v>0</v>
      </c>
      <c r="D18" s="2">
        <f>'OSAP 1257 Nettó'!F22</f>
        <v>0</v>
      </c>
      <c r="E18" s="2">
        <f>'OSAP 1257 Nettó'!G22</f>
        <v>0</v>
      </c>
      <c r="F18" s="2">
        <f>'OSAP 1257 Nettó'!H22</f>
        <v>0</v>
      </c>
      <c r="G18" s="2">
        <f>'OSAP 1257 Nettó'!I22</f>
        <v>0</v>
      </c>
      <c r="H18" s="2">
        <f>'OSAP 1257 Nettó'!J22</f>
        <v>0</v>
      </c>
      <c r="I18" s="2">
        <f>'OSAP 1257 Nettó'!K22</f>
        <v>0</v>
      </c>
      <c r="J18" s="2">
        <f>'OSAP 1257 Nettó'!L22</f>
        <v>0</v>
      </c>
      <c r="K18" s="2">
        <f>'OSAP 1257 Nettó'!M22</f>
        <v>0</v>
      </c>
      <c r="L18" s="2">
        <f>'OSAP 1257 Nettó'!N22</f>
        <v>0</v>
      </c>
      <c r="M18" s="2">
        <f>'OSAP 1257 Nettó'!O22</f>
        <v>0</v>
      </c>
      <c r="N18" s="2">
        <f>'OSAP 1257 Nettó'!P22</f>
        <v>0</v>
      </c>
    </row>
  </sheetData>
  <sheetProtection password="D88F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36" sqref="C36"/>
    </sheetView>
  </sheetViews>
  <sheetFormatPr defaultColWidth="9.00390625" defaultRowHeight="12.75"/>
  <sheetData>
    <row r="1" spans="1:13" ht="12.75">
      <c r="A1" s="1" t="str">
        <f>'[1]OSAP 1259 Erdeifa'!A11</f>
        <v>a</v>
      </c>
      <c r="B1" s="1" t="str">
        <f>'[1]OSAP 1259 Erdeifa'!C11</f>
        <v>c</v>
      </c>
      <c r="C1" s="1" t="str">
        <f>'[1]OSAP 1259 Erdeifa'!D11</f>
        <v>d</v>
      </c>
      <c r="D1" s="1" t="str">
        <f>'[1]OSAP 1259 Erdeifa'!E11</f>
        <v>e</v>
      </c>
      <c r="E1" s="1" t="str">
        <f>'[1]OSAP 1259 Erdeifa'!F11</f>
        <v>f</v>
      </c>
      <c r="F1" s="1" t="str">
        <f>'[1]OSAP 1259 Erdeifa'!G11</f>
        <v>g</v>
      </c>
      <c r="G1" s="1" t="str">
        <f>'[1]OSAP 1259 Erdeifa'!H11</f>
        <v>h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58</v>
      </c>
    </row>
    <row r="2" spans="1:13" ht="12.75">
      <c r="A2" s="1">
        <f>'[1]OSAP 1259 Erdeifa'!A12</f>
        <v>1</v>
      </c>
      <c r="B2">
        <f>'OSAP 1259 Erdeifa'!D7</f>
        <v>0</v>
      </c>
      <c r="C2">
        <f>'OSAP 1259 Erdeifa'!E7</f>
        <v>0</v>
      </c>
      <c r="D2">
        <f>'OSAP 1259 Erdeifa'!F7</f>
        <v>0</v>
      </c>
      <c r="E2">
        <f>'OSAP 1259 Erdeifa'!G7</f>
        <v>0</v>
      </c>
      <c r="F2">
        <f>'OSAP 1259 Erdeifa'!H7</f>
        <v>0</v>
      </c>
      <c r="G2">
        <f>'OSAP 1259 Erdeifa'!I7</f>
        <v>0</v>
      </c>
      <c r="H2">
        <f>'OSAP 1259 Erdeifa'!J7</f>
        <v>0</v>
      </c>
      <c r="I2">
        <f>'OSAP 1259 Erdeifa'!K7</f>
        <v>0</v>
      </c>
      <c r="J2">
        <f>'OSAP 1259 Erdeifa'!L7</f>
        <v>0</v>
      </c>
      <c r="K2">
        <f>'OSAP 1259 Erdeifa'!M7</f>
        <v>0</v>
      </c>
      <c r="L2">
        <f>'OSAP 1259 Erdeifa'!N7</f>
        <v>0</v>
      </c>
      <c r="M2">
        <f>'OSAP 1259 Erdeifa'!O7</f>
        <v>0</v>
      </c>
    </row>
    <row r="3" spans="1:13" ht="12.75">
      <c r="A3" s="1">
        <f>'[1]OSAP 1259 Erdeifa'!A13</f>
        <v>2</v>
      </c>
      <c r="B3">
        <f>'OSAP 1259 Erdeifa'!D8</f>
        <v>0</v>
      </c>
      <c r="C3">
        <f>'OSAP 1259 Erdeifa'!E8</f>
        <v>0</v>
      </c>
      <c r="D3">
        <f>'OSAP 1259 Erdeifa'!F8</f>
        <v>0</v>
      </c>
      <c r="E3">
        <f>'OSAP 1259 Erdeifa'!G8</f>
        <v>0</v>
      </c>
      <c r="F3">
        <f>'OSAP 1259 Erdeifa'!H8</f>
        <v>0</v>
      </c>
      <c r="G3">
        <f>'OSAP 1259 Erdeifa'!I8</f>
        <v>0</v>
      </c>
      <c r="H3">
        <f>'OSAP 1259 Erdeifa'!J8</f>
        <v>0</v>
      </c>
      <c r="I3">
        <f>'OSAP 1259 Erdeifa'!K8</f>
        <v>0</v>
      </c>
      <c r="J3">
        <f>'OSAP 1259 Erdeifa'!L8</f>
        <v>0</v>
      </c>
      <c r="K3">
        <f>'OSAP 1259 Erdeifa'!M8</f>
        <v>0</v>
      </c>
      <c r="L3">
        <f>'OSAP 1259 Erdeifa'!N8</f>
        <v>0</v>
      </c>
      <c r="M3">
        <f>'OSAP 1259 Erdeifa'!O8</f>
        <v>0</v>
      </c>
    </row>
    <row r="4" spans="1:13" ht="12.75">
      <c r="A4" s="1">
        <f>'[1]OSAP 1259 Erdeifa'!A14</f>
        <v>3</v>
      </c>
      <c r="B4">
        <f>'OSAP 1259 Erdeifa'!D9</f>
        <v>0</v>
      </c>
      <c r="C4">
        <f>'OSAP 1259 Erdeifa'!E9</f>
        <v>0</v>
      </c>
      <c r="D4">
        <f>'OSAP 1259 Erdeifa'!F9</f>
        <v>0</v>
      </c>
      <c r="E4">
        <f>'OSAP 1259 Erdeifa'!G9</f>
        <v>0</v>
      </c>
      <c r="F4">
        <f>'OSAP 1259 Erdeifa'!H9</f>
        <v>0</v>
      </c>
      <c r="G4">
        <f>'OSAP 1259 Erdeifa'!I9</f>
        <v>0</v>
      </c>
      <c r="H4">
        <f>'OSAP 1259 Erdeifa'!J9</f>
        <v>0</v>
      </c>
      <c r="I4">
        <f>'OSAP 1259 Erdeifa'!K9</f>
        <v>0</v>
      </c>
      <c r="J4">
        <f>'OSAP 1259 Erdeifa'!L9</f>
        <v>0</v>
      </c>
      <c r="K4">
        <f>'OSAP 1259 Erdeifa'!M9</f>
        <v>0</v>
      </c>
      <c r="L4">
        <f>'OSAP 1259 Erdeifa'!N9</f>
        <v>0</v>
      </c>
      <c r="M4">
        <f>'OSAP 1259 Erdeifa'!O9</f>
        <v>0</v>
      </c>
    </row>
    <row r="5" spans="1:13" ht="12.75">
      <c r="A5" s="1">
        <f>'[1]OSAP 1259 Erdeifa'!A15</f>
        <v>4</v>
      </c>
      <c r="B5">
        <f>'OSAP 1259 Erdeifa'!D10</f>
        <v>0</v>
      </c>
      <c r="C5">
        <f>'OSAP 1259 Erdeifa'!E10</f>
        <v>0</v>
      </c>
      <c r="D5">
        <f>'OSAP 1259 Erdeifa'!F10</f>
        <v>0</v>
      </c>
      <c r="E5">
        <f>'OSAP 1259 Erdeifa'!G10</f>
        <v>0</v>
      </c>
      <c r="F5">
        <f>'OSAP 1259 Erdeifa'!H10</f>
        <v>0</v>
      </c>
      <c r="G5">
        <f>'OSAP 1259 Erdeifa'!I10</f>
        <v>0</v>
      </c>
      <c r="H5">
        <f>'OSAP 1259 Erdeifa'!J10</f>
        <v>0</v>
      </c>
      <c r="I5">
        <f>'OSAP 1259 Erdeifa'!K10</f>
        <v>0</v>
      </c>
      <c r="J5">
        <f>'OSAP 1259 Erdeifa'!L10</f>
        <v>0</v>
      </c>
      <c r="K5">
        <f>'OSAP 1259 Erdeifa'!M10</f>
        <v>0</v>
      </c>
      <c r="L5">
        <f>'OSAP 1259 Erdeifa'!N10</f>
        <v>0</v>
      </c>
      <c r="M5">
        <f>'OSAP 1259 Erdeifa'!O10</f>
        <v>0</v>
      </c>
    </row>
    <row r="6" spans="1:13" ht="12.75">
      <c r="A6" s="1">
        <f>'[1]OSAP 1259 Erdeifa'!A16</f>
        <v>5</v>
      </c>
      <c r="B6">
        <f>'OSAP 1259 Erdeifa'!D11</f>
        <v>0</v>
      </c>
      <c r="C6">
        <f>'OSAP 1259 Erdeifa'!E11</f>
        <v>0</v>
      </c>
      <c r="D6">
        <f>'OSAP 1259 Erdeifa'!F11</f>
        <v>0</v>
      </c>
      <c r="E6">
        <f>'OSAP 1259 Erdeifa'!G11</f>
        <v>0</v>
      </c>
      <c r="F6">
        <f>'OSAP 1259 Erdeifa'!H11</f>
        <v>0</v>
      </c>
      <c r="G6">
        <f>'OSAP 1259 Erdeifa'!I11</f>
        <v>0</v>
      </c>
      <c r="H6">
        <f>'OSAP 1259 Erdeifa'!J11</f>
        <v>0</v>
      </c>
      <c r="I6">
        <f>'OSAP 1259 Erdeifa'!K11</f>
        <v>0</v>
      </c>
      <c r="J6">
        <f>'OSAP 1259 Erdeifa'!L11</f>
        <v>0</v>
      </c>
      <c r="K6">
        <f>'OSAP 1259 Erdeifa'!M11</f>
        <v>0</v>
      </c>
      <c r="L6">
        <f>'OSAP 1259 Erdeifa'!N11</f>
        <v>0</v>
      </c>
      <c r="M6">
        <f>'OSAP 1259 Erdeifa'!O11</f>
        <v>0</v>
      </c>
    </row>
    <row r="7" spans="1:13" ht="12.75">
      <c r="A7" s="1">
        <f>'[1]OSAP 1259 Erdeifa'!A17</f>
        <v>6</v>
      </c>
      <c r="B7">
        <f>'OSAP 1259 Erdeifa'!D12</f>
        <v>0</v>
      </c>
      <c r="C7">
        <f>'OSAP 1259 Erdeifa'!E12</f>
        <v>0</v>
      </c>
      <c r="D7">
        <f>'OSAP 1259 Erdeifa'!F12</f>
        <v>0</v>
      </c>
      <c r="E7">
        <f>'OSAP 1259 Erdeifa'!G12</f>
        <v>0</v>
      </c>
      <c r="F7">
        <f>'OSAP 1259 Erdeifa'!H12</f>
        <v>0</v>
      </c>
      <c r="G7">
        <f>'OSAP 1259 Erdeifa'!I12</f>
        <v>0</v>
      </c>
      <c r="H7">
        <f>'OSAP 1259 Erdeifa'!J12</f>
        <v>0</v>
      </c>
      <c r="I7">
        <f>'OSAP 1259 Erdeifa'!K12</f>
        <v>0</v>
      </c>
      <c r="J7">
        <f>'OSAP 1259 Erdeifa'!L12</f>
        <v>0</v>
      </c>
      <c r="K7">
        <f>'OSAP 1259 Erdeifa'!M12</f>
        <v>0</v>
      </c>
      <c r="L7">
        <f>'OSAP 1259 Erdeifa'!N12</f>
        <v>0</v>
      </c>
      <c r="M7">
        <f>'OSAP 1259 Erdeifa'!O12</f>
        <v>0</v>
      </c>
    </row>
    <row r="8" spans="1:13" ht="12.75">
      <c r="A8" s="1">
        <f>'[1]OSAP 1259 Erdeifa'!A18</f>
        <v>7</v>
      </c>
      <c r="B8">
        <f>'OSAP 1259 Erdeifa'!D13</f>
        <v>0</v>
      </c>
      <c r="C8">
        <f>'OSAP 1259 Erdeifa'!E13</f>
        <v>0</v>
      </c>
      <c r="D8">
        <f>'OSAP 1259 Erdeifa'!F13</f>
        <v>0</v>
      </c>
      <c r="E8">
        <f>'OSAP 1259 Erdeifa'!G13</f>
        <v>0</v>
      </c>
      <c r="F8">
        <f>'OSAP 1259 Erdeifa'!H13</f>
        <v>0</v>
      </c>
      <c r="G8">
        <f>'OSAP 1259 Erdeifa'!I13</f>
        <v>0</v>
      </c>
      <c r="H8">
        <f>'OSAP 1259 Erdeifa'!J13</f>
        <v>0</v>
      </c>
      <c r="I8">
        <f>'OSAP 1259 Erdeifa'!K13</f>
        <v>0</v>
      </c>
      <c r="J8">
        <f>'OSAP 1259 Erdeifa'!L13</f>
        <v>0</v>
      </c>
      <c r="K8">
        <f>'OSAP 1259 Erdeifa'!M13</f>
        <v>0</v>
      </c>
      <c r="L8">
        <f>'OSAP 1259 Erdeifa'!N13</f>
        <v>0</v>
      </c>
      <c r="M8">
        <f>'OSAP 1259 Erdeifa'!O13</f>
        <v>0</v>
      </c>
    </row>
    <row r="9" spans="1:13" ht="12.75">
      <c r="A9" s="1">
        <f>'[1]OSAP 1259 Erdeifa'!A19</f>
        <v>8</v>
      </c>
      <c r="B9">
        <f>'OSAP 1259 Erdeifa'!D14</f>
        <v>0</v>
      </c>
      <c r="C9">
        <f>'OSAP 1259 Erdeifa'!E14</f>
        <v>0</v>
      </c>
      <c r="D9">
        <f>'OSAP 1259 Erdeifa'!F14</f>
        <v>0</v>
      </c>
      <c r="E9">
        <f>'OSAP 1259 Erdeifa'!G14</f>
        <v>0</v>
      </c>
      <c r="F9">
        <f>'OSAP 1259 Erdeifa'!H14</f>
        <v>0</v>
      </c>
      <c r="G9">
        <f>'OSAP 1259 Erdeifa'!I14</f>
        <v>0</v>
      </c>
      <c r="H9">
        <f>'OSAP 1259 Erdeifa'!J14</f>
        <v>0</v>
      </c>
      <c r="I9">
        <f>'OSAP 1259 Erdeifa'!K14</f>
        <v>0</v>
      </c>
      <c r="J9">
        <f>'OSAP 1259 Erdeifa'!L14</f>
        <v>0</v>
      </c>
      <c r="K9">
        <f>'OSAP 1259 Erdeifa'!M14</f>
        <v>0</v>
      </c>
      <c r="L9">
        <f>'OSAP 1259 Erdeifa'!N14</f>
        <v>0</v>
      </c>
      <c r="M9">
        <f>'OSAP 1259 Erdeifa'!O14</f>
        <v>0</v>
      </c>
    </row>
    <row r="10" spans="1:13" ht="12.75">
      <c r="A10" s="1">
        <f>'[1]OSAP 1259 Erdeifa'!A20</f>
        <v>9</v>
      </c>
      <c r="B10">
        <f>'OSAP 1259 Erdeifa'!D15</f>
        <v>0</v>
      </c>
      <c r="C10">
        <f>'OSAP 1259 Erdeifa'!E15</f>
        <v>0</v>
      </c>
      <c r="D10">
        <f>'OSAP 1259 Erdeifa'!F15</f>
        <v>0</v>
      </c>
      <c r="E10">
        <f>'OSAP 1259 Erdeifa'!G15</f>
        <v>0</v>
      </c>
      <c r="F10">
        <f>'OSAP 1259 Erdeifa'!H15</f>
        <v>0</v>
      </c>
      <c r="G10">
        <f>'OSAP 1259 Erdeifa'!I15</f>
        <v>0</v>
      </c>
      <c r="H10">
        <f>'OSAP 1259 Erdeifa'!J15</f>
        <v>0</v>
      </c>
      <c r="I10">
        <f>'OSAP 1259 Erdeifa'!K15</f>
        <v>0</v>
      </c>
      <c r="J10">
        <f>'OSAP 1259 Erdeifa'!L15</f>
        <v>0</v>
      </c>
      <c r="K10">
        <f>'OSAP 1259 Erdeifa'!M15</f>
        <v>0</v>
      </c>
      <c r="L10">
        <f>'OSAP 1259 Erdeifa'!N15</f>
        <v>0</v>
      </c>
      <c r="M10">
        <f>'OSAP 1259 Erdeifa'!O15</f>
        <v>0</v>
      </c>
    </row>
    <row r="11" spans="1:13" ht="12.75">
      <c r="A11" s="1">
        <f>'[1]OSAP 1259 Erdeifa'!A21</f>
        <v>10</v>
      </c>
      <c r="B11">
        <f>'OSAP 1259 Erdeifa'!D16</f>
        <v>0</v>
      </c>
      <c r="C11">
        <f>'OSAP 1259 Erdeifa'!E16</f>
        <v>0</v>
      </c>
      <c r="D11">
        <f>'OSAP 1259 Erdeifa'!F16</f>
        <v>0</v>
      </c>
      <c r="E11">
        <f>'OSAP 1259 Erdeifa'!G16</f>
        <v>0</v>
      </c>
      <c r="F11">
        <f>'OSAP 1259 Erdeifa'!H16</f>
        <v>0</v>
      </c>
      <c r="G11">
        <f>'OSAP 1259 Erdeifa'!I16</f>
        <v>0</v>
      </c>
      <c r="H11">
        <f>'OSAP 1259 Erdeifa'!J16</f>
        <v>0</v>
      </c>
      <c r="I11">
        <f>'OSAP 1259 Erdeifa'!K16</f>
        <v>0</v>
      </c>
      <c r="J11">
        <f>'OSAP 1259 Erdeifa'!L16</f>
        <v>0</v>
      </c>
      <c r="K11">
        <f>'OSAP 1259 Erdeifa'!M16</f>
        <v>0</v>
      </c>
      <c r="L11">
        <f>'OSAP 1259 Erdeifa'!N16</f>
        <v>0</v>
      </c>
      <c r="M11">
        <f>'OSAP 1259 Erdeifa'!O16</f>
        <v>0</v>
      </c>
    </row>
    <row r="12" spans="1:13" ht="12.75">
      <c r="A12" s="1">
        <f>'[1]OSAP 1259 Erdeifa'!A22</f>
        <v>11</v>
      </c>
      <c r="B12">
        <f>'OSAP 1259 Erdeifa'!D17</f>
        <v>0</v>
      </c>
      <c r="C12">
        <f>'OSAP 1259 Erdeifa'!E17</f>
        <v>0</v>
      </c>
      <c r="D12">
        <f>'OSAP 1259 Erdeifa'!F17</f>
        <v>0</v>
      </c>
      <c r="E12">
        <f>'OSAP 1259 Erdeifa'!G17</f>
        <v>0</v>
      </c>
      <c r="F12">
        <f>'OSAP 1259 Erdeifa'!H17</f>
        <v>0</v>
      </c>
      <c r="G12">
        <f>'OSAP 1259 Erdeifa'!I17</f>
        <v>0</v>
      </c>
      <c r="H12">
        <f>'OSAP 1259 Erdeifa'!J17</f>
        <v>0</v>
      </c>
      <c r="I12">
        <f>'OSAP 1259 Erdeifa'!K17</f>
        <v>0</v>
      </c>
      <c r="J12">
        <f>'OSAP 1259 Erdeifa'!L17</f>
        <v>0</v>
      </c>
      <c r="K12">
        <f>'OSAP 1259 Erdeifa'!M17</f>
        <v>0</v>
      </c>
      <c r="L12">
        <f>'OSAP 1259 Erdeifa'!N17</f>
        <v>0</v>
      </c>
      <c r="M12">
        <f>'OSAP 1259 Erdeifa'!O17</f>
        <v>0</v>
      </c>
    </row>
    <row r="13" spans="1:13" ht="12.75">
      <c r="A13" s="1">
        <f>'[1]OSAP 1259 Erdeifa'!A23</f>
        <v>12</v>
      </c>
      <c r="B13">
        <f>'OSAP 1259 Erdeifa'!D18</f>
        <v>0</v>
      </c>
      <c r="C13">
        <f>'OSAP 1259 Erdeifa'!E18</f>
        <v>0</v>
      </c>
      <c r="D13">
        <f>'OSAP 1259 Erdeifa'!F18</f>
        <v>0</v>
      </c>
      <c r="E13">
        <f>'OSAP 1259 Erdeifa'!G18</f>
        <v>0</v>
      </c>
      <c r="F13">
        <f>'OSAP 1259 Erdeifa'!H18</f>
        <v>0</v>
      </c>
      <c r="G13">
        <f>'OSAP 1259 Erdeifa'!I18</f>
        <v>0</v>
      </c>
      <c r="H13">
        <f>'OSAP 1259 Erdeifa'!J18</f>
        <v>0</v>
      </c>
      <c r="I13">
        <f>'OSAP 1259 Erdeifa'!K18</f>
        <v>0</v>
      </c>
      <c r="J13">
        <f>'OSAP 1259 Erdeifa'!L18</f>
        <v>0</v>
      </c>
      <c r="K13">
        <f>'OSAP 1259 Erdeifa'!M18</f>
        <v>0</v>
      </c>
      <c r="L13">
        <f>'OSAP 1259 Erdeifa'!N18</f>
        <v>0</v>
      </c>
      <c r="M13">
        <f>'OSAP 1259 Erdeifa'!O18</f>
        <v>0</v>
      </c>
    </row>
    <row r="14" spans="1:13" ht="12.75">
      <c r="A14" s="1">
        <f>'[1]OSAP 1259 Erdeifa'!A24</f>
        <v>13</v>
      </c>
      <c r="B14">
        <f>'OSAP 1259 Erdeifa'!D19</f>
        <v>0</v>
      </c>
      <c r="C14">
        <f>'OSAP 1259 Erdeifa'!E19</f>
        <v>0</v>
      </c>
      <c r="D14">
        <f>'OSAP 1259 Erdeifa'!F19</f>
        <v>0</v>
      </c>
      <c r="E14">
        <f>'OSAP 1259 Erdeifa'!G19</f>
        <v>0</v>
      </c>
      <c r="F14">
        <f>'OSAP 1259 Erdeifa'!H19</f>
        <v>0</v>
      </c>
      <c r="G14">
        <f>'OSAP 1259 Erdeifa'!I19</f>
        <v>0</v>
      </c>
      <c r="H14">
        <f>'OSAP 1259 Erdeifa'!J19</f>
        <v>0</v>
      </c>
      <c r="I14">
        <f>'OSAP 1259 Erdeifa'!K19</f>
        <v>0</v>
      </c>
      <c r="J14">
        <f>'OSAP 1259 Erdeifa'!L19</f>
        <v>0</v>
      </c>
      <c r="K14">
        <f>'OSAP 1259 Erdeifa'!M19</f>
        <v>0</v>
      </c>
      <c r="L14">
        <f>'OSAP 1259 Erdeifa'!N19</f>
        <v>0</v>
      </c>
      <c r="M14">
        <f>'OSAP 1259 Erdeifa'!O19</f>
        <v>0</v>
      </c>
    </row>
    <row r="15" spans="1:13" ht="12.75">
      <c r="A15" s="1">
        <f>'[1]OSAP 1259 Erdeifa'!A25</f>
        <v>14</v>
      </c>
      <c r="B15">
        <f>'OSAP 1259 Erdeifa'!D20</f>
        <v>0</v>
      </c>
      <c r="C15">
        <f>'OSAP 1259 Erdeifa'!E20</f>
        <v>0</v>
      </c>
      <c r="D15">
        <f>'OSAP 1259 Erdeifa'!F20</f>
        <v>0</v>
      </c>
      <c r="E15">
        <f>'OSAP 1259 Erdeifa'!G20</f>
        <v>0</v>
      </c>
      <c r="F15">
        <f>'OSAP 1259 Erdeifa'!H20</f>
        <v>0</v>
      </c>
      <c r="G15">
        <f>'OSAP 1259 Erdeifa'!I20</f>
        <v>0</v>
      </c>
      <c r="H15">
        <f>'OSAP 1259 Erdeifa'!J20</f>
        <v>0</v>
      </c>
      <c r="I15">
        <f>'OSAP 1259 Erdeifa'!K20</f>
        <v>0</v>
      </c>
      <c r="J15">
        <f>'OSAP 1259 Erdeifa'!L20</f>
        <v>0</v>
      </c>
      <c r="K15">
        <f>'OSAP 1259 Erdeifa'!M20</f>
        <v>0</v>
      </c>
      <c r="L15">
        <f>'OSAP 1259 Erdeifa'!N20</f>
        <v>0</v>
      </c>
      <c r="M15">
        <f>'OSAP 1259 Erdeifa'!O20</f>
        <v>0</v>
      </c>
    </row>
    <row r="16" spans="1:13" ht="12.75">
      <c r="A16" s="1">
        <f>'[1]OSAP 1259 Erdeifa'!A26</f>
        <v>15</v>
      </c>
      <c r="B16">
        <f>'OSAP 1259 Erdeifa'!D21</f>
        <v>0</v>
      </c>
      <c r="C16">
        <f>'OSAP 1259 Erdeifa'!E21</f>
        <v>0</v>
      </c>
      <c r="D16">
        <f>'OSAP 1259 Erdeifa'!F21</f>
        <v>0</v>
      </c>
      <c r="E16">
        <f>'OSAP 1259 Erdeifa'!G21</f>
        <v>0</v>
      </c>
      <c r="F16">
        <f>'OSAP 1259 Erdeifa'!H21</f>
        <v>0</v>
      </c>
      <c r="G16">
        <f>'OSAP 1259 Erdeifa'!I21</f>
        <v>0</v>
      </c>
      <c r="H16">
        <f>'OSAP 1259 Erdeifa'!J21</f>
        <v>0</v>
      </c>
      <c r="I16">
        <f>'OSAP 1259 Erdeifa'!K21</f>
        <v>0</v>
      </c>
      <c r="J16">
        <f>'OSAP 1259 Erdeifa'!L21</f>
        <v>0</v>
      </c>
      <c r="K16">
        <f>'OSAP 1259 Erdeifa'!M21</f>
        <v>0</v>
      </c>
      <c r="L16">
        <f>'OSAP 1259 Erdeifa'!N21</f>
        <v>0</v>
      </c>
      <c r="M16">
        <f>'OSAP 1259 Erdeifa'!O21</f>
        <v>0</v>
      </c>
    </row>
    <row r="17" spans="1:13" ht="12.75">
      <c r="A17" s="1">
        <f>'[1]OSAP 1259 Erdeifa'!A27</f>
        <v>16</v>
      </c>
      <c r="B17">
        <f>'OSAP 1259 Erdeifa'!D22</f>
        <v>0</v>
      </c>
      <c r="C17">
        <f>'OSAP 1259 Erdeifa'!E22</f>
        <v>0</v>
      </c>
      <c r="D17">
        <f>'OSAP 1259 Erdeifa'!F22</f>
        <v>0</v>
      </c>
      <c r="E17">
        <f>'OSAP 1259 Erdeifa'!G22</f>
        <v>0</v>
      </c>
      <c r="F17">
        <f>'OSAP 1259 Erdeifa'!H22</f>
        <v>0</v>
      </c>
      <c r="G17">
        <f>'OSAP 1259 Erdeifa'!I22</f>
        <v>0</v>
      </c>
      <c r="H17">
        <f>'OSAP 1259 Erdeifa'!J22</f>
        <v>0</v>
      </c>
      <c r="I17">
        <f>'OSAP 1259 Erdeifa'!K22</f>
        <v>0</v>
      </c>
      <c r="J17">
        <f>'OSAP 1259 Erdeifa'!L22</f>
        <v>0</v>
      </c>
      <c r="K17">
        <f>'OSAP 1259 Erdeifa'!M22</f>
        <v>0</v>
      </c>
      <c r="L17">
        <f>'OSAP 1259 Erdeifa'!N22</f>
        <v>0</v>
      </c>
      <c r="M17">
        <f>'OSAP 1259 Erdeifa'!O22</f>
        <v>0</v>
      </c>
    </row>
    <row r="18" spans="1:13" ht="12.75">
      <c r="A18" s="1">
        <f>'[1]OSAP 1259 Erdeifa'!A28</f>
        <v>17</v>
      </c>
      <c r="B18">
        <f>'OSAP 1259 Erdeifa'!D23</f>
        <v>0</v>
      </c>
      <c r="C18">
        <f>'OSAP 1259 Erdeifa'!E23</f>
        <v>0</v>
      </c>
      <c r="D18">
        <f>'OSAP 1259 Erdeifa'!F23</f>
        <v>0</v>
      </c>
      <c r="E18">
        <f>'OSAP 1259 Erdeifa'!G23</f>
        <v>0</v>
      </c>
      <c r="F18">
        <f>'OSAP 1259 Erdeifa'!H23</f>
        <v>0</v>
      </c>
      <c r="G18">
        <f>'OSAP 1259 Erdeifa'!I23</f>
        <v>0</v>
      </c>
      <c r="H18">
        <f>'OSAP 1259 Erdeifa'!J23</f>
        <v>0</v>
      </c>
      <c r="I18">
        <f>'OSAP 1259 Erdeifa'!K23</f>
        <v>0</v>
      </c>
      <c r="J18">
        <f>'OSAP 1259 Erdeifa'!L23</f>
        <v>0</v>
      </c>
      <c r="K18">
        <f>'OSAP 1259 Erdeifa'!M23</f>
        <v>0</v>
      </c>
      <c r="L18">
        <f>'OSAP 1259 Erdeifa'!N23</f>
        <v>0</v>
      </c>
      <c r="M18">
        <f>'OSAP 1259 Erdeifa'!O23</f>
        <v>0</v>
      </c>
    </row>
    <row r="19" spans="1:13" ht="12.75">
      <c r="A19" s="1">
        <f>'[1]OSAP 1259 Erdeifa'!A29</f>
        <v>18</v>
      </c>
      <c r="B19">
        <f>'OSAP 1259 Erdeifa'!D24</f>
        <v>0</v>
      </c>
      <c r="C19">
        <f>'OSAP 1259 Erdeifa'!E24</f>
        <v>0</v>
      </c>
      <c r="D19">
        <f>'OSAP 1259 Erdeifa'!F24</f>
        <v>0</v>
      </c>
      <c r="E19">
        <f>'OSAP 1259 Erdeifa'!G24</f>
        <v>0</v>
      </c>
      <c r="F19">
        <f>'OSAP 1259 Erdeifa'!H24</f>
        <v>0</v>
      </c>
      <c r="G19">
        <f>'OSAP 1259 Erdeifa'!I24</f>
        <v>0</v>
      </c>
      <c r="H19">
        <f>'OSAP 1259 Erdeifa'!J24</f>
        <v>0</v>
      </c>
      <c r="I19">
        <f>'OSAP 1259 Erdeifa'!K24</f>
        <v>0</v>
      </c>
      <c r="J19">
        <f>'OSAP 1259 Erdeifa'!L24</f>
        <v>0</v>
      </c>
      <c r="K19">
        <f>'OSAP 1259 Erdeifa'!M24</f>
        <v>0</v>
      </c>
      <c r="L19">
        <f>'OSAP 1259 Erdeifa'!N24</f>
        <v>0</v>
      </c>
      <c r="M19">
        <f>'OSAP 1259 Erdeifa'!O24</f>
        <v>0</v>
      </c>
    </row>
    <row r="20" spans="1:13" ht="12.75">
      <c r="A20" s="1">
        <f>'[1]OSAP 1259 Erdeifa'!A30</f>
        <v>19</v>
      </c>
      <c r="B20">
        <f>'OSAP 1259 Erdeifa'!D25</f>
        <v>0</v>
      </c>
      <c r="C20">
        <f>'OSAP 1259 Erdeifa'!E25</f>
        <v>0</v>
      </c>
      <c r="D20">
        <f>'OSAP 1259 Erdeifa'!F25</f>
        <v>0</v>
      </c>
      <c r="E20">
        <f>'OSAP 1259 Erdeifa'!G25</f>
        <v>0</v>
      </c>
      <c r="F20">
        <f>'OSAP 1259 Erdeifa'!H25</f>
        <v>0</v>
      </c>
      <c r="G20">
        <f>'OSAP 1259 Erdeifa'!I25</f>
        <v>0</v>
      </c>
      <c r="H20">
        <f>'OSAP 1259 Erdeifa'!J25</f>
        <v>0</v>
      </c>
      <c r="I20">
        <f>'OSAP 1259 Erdeifa'!K25</f>
        <v>0</v>
      </c>
      <c r="J20">
        <f>'OSAP 1259 Erdeifa'!L25</f>
        <v>0</v>
      </c>
      <c r="K20">
        <f>'OSAP 1259 Erdeifa'!M25</f>
        <v>0</v>
      </c>
      <c r="L20">
        <f>'OSAP 1259 Erdeifa'!N25</f>
        <v>0</v>
      </c>
      <c r="M20">
        <f>'OSAP 1259 Erdeifa'!O25</f>
        <v>0</v>
      </c>
    </row>
    <row r="21" spans="1:13" ht="12.75">
      <c r="A21" s="1">
        <f>'[1]OSAP 1259 Erdeifa'!A31</f>
        <v>20</v>
      </c>
      <c r="B21">
        <f>'OSAP 1259 Erdeifa'!D26</f>
        <v>0</v>
      </c>
      <c r="C21">
        <f>'OSAP 1259 Erdeifa'!E26</f>
        <v>0</v>
      </c>
      <c r="D21">
        <f>'OSAP 1259 Erdeifa'!F26</f>
        <v>0</v>
      </c>
      <c r="E21">
        <f>'OSAP 1259 Erdeifa'!G26</f>
        <v>0</v>
      </c>
      <c r="F21">
        <f>'OSAP 1259 Erdeifa'!H26</f>
        <v>0</v>
      </c>
      <c r="G21">
        <f>'OSAP 1259 Erdeifa'!I26</f>
        <v>0</v>
      </c>
      <c r="H21">
        <f>'OSAP 1259 Erdeifa'!J26</f>
        <v>0</v>
      </c>
      <c r="I21">
        <f>'OSAP 1259 Erdeifa'!K26</f>
        <v>0</v>
      </c>
      <c r="J21">
        <f>'OSAP 1259 Erdeifa'!L26</f>
        <v>0</v>
      </c>
      <c r="K21">
        <f>'OSAP 1259 Erdeifa'!M26</f>
        <v>0</v>
      </c>
      <c r="L21">
        <f>'OSAP 1259 Erdeifa'!N26</f>
        <v>0</v>
      </c>
      <c r="M21">
        <f>'OSAP 1259 Erdeifa'!O26</f>
        <v>0</v>
      </c>
    </row>
    <row r="22" spans="1:13" ht="12.75">
      <c r="A22" s="1">
        <f>'[1]OSAP 1259 Erdeifa'!A32</f>
        <v>21</v>
      </c>
      <c r="B22">
        <f>'OSAP 1259 Erdeifa'!D27</f>
        <v>0</v>
      </c>
      <c r="C22">
        <f>'OSAP 1259 Erdeifa'!E27</f>
        <v>0</v>
      </c>
      <c r="D22">
        <f>'OSAP 1259 Erdeifa'!F27</f>
        <v>0</v>
      </c>
      <c r="E22">
        <f>'OSAP 1259 Erdeifa'!G27</f>
        <v>0</v>
      </c>
      <c r="F22">
        <f>'OSAP 1259 Erdeifa'!H27</f>
        <v>0</v>
      </c>
      <c r="G22">
        <f>'OSAP 1259 Erdeifa'!I27</f>
        <v>0</v>
      </c>
      <c r="H22">
        <f>'OSAP 1259 Erdeifa'!J27</f>
        <v>0</v>
      </c>
      <c r="I22">
        <f>'OSAP 1259 Erdeifa'!K27</f>
        <v>0</v>
      </c>
      <c r="J22">
        <f>'OSAP 1259 Erdeifa'!L27</f>
        <v>0</v>
      </c>
      <c r="K22">
        <f>'OSAP 1259 Erdeifa'!M27</f>
        <v>0</v>
      </c>
      <c r="L22">
        <f>'OSAP 1259 Erdeifa'!N27</f>
        <v>0</v>
      </c>
      <c r="M22">
        <f>'OSAP 1259 Erdeifa'!O27</f>
        <v>0</v>
      </c>
    </row>
    <row r="23" spans="1:13" ht="12.75">
      <c r="A23" s="1">
        <f>'[1]OSAP 1259 Erdeifa'!A33</f>
        <v>22</v>
      </c>
      <c r="B23">
        <f>'OSAP 1259 Erdeifa'!D28</f>
        <v>0</v>
      </c>
      <c r="C23">
        <f>'OSAP 1259 Erdeifa'!E28</f>
        <v>0</v>
      </c>
      <c r="D23">
        <f>'OSAP 1259 Erdeifa'!F28</f>
        <v>0</v>
      </c>
      <c r="E23">
        <f>'OSAP 1259 Erdeifa'!G28</f>
        <v>0</v>
      </c>
      <c r="F23">
        <f>'OSAP 1259 Erdeifa'!H28</f>
        <v>0</v>
      </c>
      <c r="G23">
        <f>'OSAP 1259 Erdeifa'!I28</f>
        <v>0</v>
      </c>
      <c r="H23">
        <f>'OSAP 1259 Erdeifa'!J28</f>
        <v>0</v>
      </c>
      <c r="I23">
        <f>'OSAP 1259 Erdeifa'!K28</f>
        <v>0</v>
      </c>
      <c r="J23">
        <f>'OSAP 1259 Erdeifa'!L28</f>
        <v>0</v>
      </c>
      <c r="K23">
        <f>'OSAP 1259 Erdeifa'!M28</f>
        <v>0</v>
      </c>
      <c r="L23">
        <f>'OSAP 1259 Erdeifa'!N28</f>
        <v>0</v>
      </c>
      <c r="M23">
        <f>'OSAP 1259 Erdeifa'!O28</f>
        <v>0</v>
      </c>
    </row>
    <row r="24" spans="1:13" ht="12.75">
      <c r="A24" s="1">
        <f>'[1]OSAP 1259 Erdeifa'!A34</f>
        <v>23</v>
      </c>
      <c r="B24">
        <f>'OSAP 1259 Erdeifa'!D29</f>
        <v>0</v>
      </c>
      <c r="C24">
        <f>'OSAP 1259 Erdeifa'!E29</f>
        <v>0</v>
      </c>
      <c r="D24">
        <f>'OSAP 1259 Erdeifa'!F29</f>
        <v>0</v>
      </c>
      <c r="E24">
        <f>'OSAP 1259 Erdeifa'!G29</f>
        <v>0</v>
      </c>
      <c r="F24">
        <f>'OSAP 1259 Erdeifa'!H29</f>
        <v>0</v>
      </c>
      <c r="G24">
        <f>'OSAP 1259 Erdeifa'!I29</f>
        <v>0</v>
      </c>
      <c r="H24">
        <f>'OSAP 1259 Erdeifa'!J29</f>
        <v>0</v>
      </c>
      <c r="I24">
        <f>'OSAP 1259 Erdeifa'!K29</f>
        <v>0</v>
      </c>
      <c r="J24">
        <f>'OSAP 1259 Erdeifa'!L29</f>
        <v>0</v>
      </c>
      <c r="K24">
        <f>'OSAP 1259 Erdeifa'!M29</f>
        <v>0</v>
      </c>
      <c r="L24">
        <f>'OSAP 1259 Erdeifa'!N29</f>
        <v>0</v>
      </c>
      <c r="M24">
        <f>'OSAP 1259 Erdeifa'!O29</f>
        <v>0</v>
      </c>
    </row>
    <row r="25" spans="1:13" ht="12.75">
      <c r="A25" s="1">
        <f>'[1]OSAP 1259 Erdeifa'!A35</f>
        <v>24</v>
      </c>
      <c r="B25">
        <f>'OSAP 1259 Erdeifa'!D30</f>
        <v>0</v>
      </c>
      <c r="C25">
        <f>'OSAP 1259 Erdeifa'!E30</f>
        <v>0</v>
      </c>
      <c r="D25">
        <f>'OSAP 1259 Erdeifa'!F30</f>
        <v>0</v>
      </c>
      <c r="E25">
        <f>'OSAP 1259 Erdeifa'!G30</f>
        <v>0</v>
      </c>
      <c r="F25">
        <f>'OSAP 1259 Erdeifa'!H30</f>
        <v>0</v>
      </c>
      <c r="G25">
        <f>'OSAP 1259 Erdeifa'!I30</f>
        <v>0</v>
      </c>
      <c r="H25">
        <f>'OSAP 1259 Erdeifa'!J30</f>
        <v>0</v>
      </c>
      <c r="I25">
        <f>'OSAP 1259 Erdeifa'!K30</f>
        <v>0</v>
      </c>
      <c r="J25">
        <f>'OSAP 1259 Erdeifa'!L30</f>
        <v>0</v>
      </c>
      <c r="K25">
        <f>'OSAP 1259 Erdeifa'!M30</f>
        <v>0</v>
      </c>
      <c r="L25">
        <f>'OSAP 1259 Erdeifa'!N30</f>
        <v>0</v>
      </c>
      <c r="M25">
        <f>'OSAP 1259 Erdeifa'!O30</f>
        <v>0</v>
      </c>
    </row>
    <row r="26" spans="1:13" ht="12.75">
      <c r="A26" s="1">
        <f>'[1]OSAP 1259 Erdeifa'!A36</f>
        <v>25</v>
      </c>
      <c r="B26">
        <f>'OSAP 1259 Erdeifa'!D31</f>
        <v>0</v>
      </c>
      <c r="C26">
        <f>'OSAP 1259 Erdeifa'!E31</f>
        <v>0</v>
      </c>
      <c r="D26">
        <f>'OSAP 1259 Erdeifa'!F31</f>
        <v>0</v>
      </c>
      <c r="E26">
        <f>'OSAP 1259 Erdeifa'!G31</f>
        <v>0</v>
      </c>
      <c r="F26">
        <f>'OSAP 1259 Erdeifa'!H31</f>
        <v>0</v>
      </c>
      <c r="G26">
        <f>'OSAP 1259 Erdeifa'!I31</f>
        <v>0</v>
      </c>
      <c r="H26">
        <f>'OSAP 1259 Erdeifa'!J31</f>
        <v>0</v>
      </c>
      <c r="I26">
        <f>'OSAP 1259 Erdeifa'!K31</f>
        <v>0</v>
      </c>
      <c r="J26">
        <f>'OSAP 1259 Erdeifa'!L31</f>
        <v>0</v>
      </c>
      <c r="K26">
        <f>'OSAP 1259 Erdeifa'!M31</f>
        <v>0</v>
      </c>
      <c r="L26">
        <f>'OSAP 1259 Erdeifa'!N31</f>
        <v>0</v>
      </c>
      <c r="M26">
        <f>'OSAP 1259 Erdeifa'!O31</f>
        <v>0</v>
      </c>
    </row>
    <row r="27" spans="1:13" ht="12.75">
      <c r="A27" s="1">
        <f>'[1]OSAP 1259 Erdeifa'!A37</f>
        <v>26</v>
      </c>
      <c r="B27">
        <f>'OSAP 1259 Erdeifa'!D32</f>
        <v>0</v>
      </c>
      <c r="C27">
        <f>'OSAP 1259 Erdeifa'!E32</f>
        <v>0</v>
      </c>
      <c r="D27">
        <f>'OSAP 1259 Erdeifa'!F32</f>
        <v>0</v>
      </c>
      <c r="E27">
        <f>'OSAP 1259 Erdeifa'!G32</f>
        <v>0</v>
      </c>
      <c r="F27">
        <f>'OSAP 1259 Erdeifa'!H32</f>
        <v>0</v>
      </c>
      <c r="G27">
        <f>'OSAP 1259 Erdeifa'!I32</f>
        <v>0</v>
      </c>
      <c r="H27">
        <f>'OSAP 1259 Erdeifa'!J32</f>
        <v>0</v>
      </c>
      <c r="I27">
        <f>'OSAP 1259 Erdeifa'!K32</f>
        <v>0</v>
      </c>
      <c r="J27">
        <f>'OSAP 1259 Erdeifa'!L32</f>
        <v>0</v>
      </c>
      <c r="K27">
        <f>'OSAP 1259 Erdeifa'!M32</f>
        <v>0</v>
      </c>
      <c r="L27">
        <f>'OSAP 1259 Erdeifa'!N32</f>
        <v>0</v>
      </c>
      <c r="M27">
        <f>'OSAP 1259 Erdeifa'!O32</f>
        <v>0</v>
      </c>
    </row>
    <row r="28" spans="1:13" ht="12.75">
      <c r="A28" s="1">
        <f>'[1]OSAP 1259 Erdeifa'!A38</f>
        <v>27</v>
      </c>
      <c r="B28">
        <f>'OSAP 1259 Erdeifa'!D33</f>
        <v>0</v>
      </c>
      <c r="C28">
        <f>'OSAP 1259 Erdeifa'!E33</f>
        <v>0</v>
      </c>
      <c r="D28">
        <f>'OSAP 1259 Erdeifa'!F33</f>
        <v>0</v>
      </c>
      <c r="E28">
        <f>'OSAP 1259 Erdeifa'!G33</f>
        <v>0</v>
      </c>
      <c r="F28">
        <f>'OSAP 1259 Erdeifa'!H33</f>
        <v>0</v>
      </c>
      <c r="G28">
        <f>'OSAP 1259 Erdeifa'!I33</f>
        <v>0</v>
      </c>
      <c r="H28">
        <f>'OSAP 1259 Erdeifa'!J33</f>
        <v>0</v>
      </c>
      <c r="I28">
        <f>'OSAP 1259 Erdeifa'!K33</f>
        <v>0</v>
      </c>
      <c r="J28">
        <f>'OSAP 1259 Erdeifa'!L33</f>
        <v>0</v>
      </c>
      <c r="K28">
        <f>'OSAP 1259 Erdeifa'!M33</f>
        <v>0</v>
      </c>
      <c r="L28">
        <f>'OSAP 1259 Erdeifa'!N33</f>
        <v>0</v>
      </c>
      <c r="M28">
        <f>'OSAP 1259 Erdeifa'!O33</f>
        <v>0</v>
      </c>
    </row>
    <row r="29" spans="1:13" ht="12.75">
      <c r="A29" s="1">
        <f>'[1]OSAP 1259 Erdeifa'!A39</f>
        <v>28</v>
      </c>
      <c r="B29">
        <f>'OSAP 1259 Erdeifa'!D34</f>
        <v>0</v>
      </c>
      <c r="C29">
        <f>'OSAP 1259 Erdeifa'!E34</f>
        <v>0</v>
      </c>
      <c r="D29">
        <f>'OSAP 1259 Erdeifa'!F34</f>
        <v>0</v>
      </c>
      <c r="E29">
        <f>'OSAP 1259 Erdeifa'!G34</f>
        <v>0</v>
      </c>
      <c r="F29">
        <f>'OSAP 1259 Erdeifa'!H34</f>
        <v>0</v>
      </c>
      <c r="G29">
        <f>'OSAP 1259 Erdeifa'!I34</f>
        <v>0</v>
      </c>
      <c r="H29">
        <f>'OSAP 1259 Erdeifa'!J34</f>
        <v>0</v>
      </c>
      <c r="I29">
        <f>'OSAP 1259 Erdeifa'!K34</f>
        <v>0</v>
      </c>
      <c r="J29">
        <f>'OSAP 1259 Erdeifa'!L34</f>
        <v>0</v>
      </c>
      <c r="K29">
        <f>'OSAP 1259 Erdeifa'!M34</f>
        <v>0</v>
      </c>
      <c r="L29">
        <f>'OSAP 1259 Erdeifa'!N34</f>
        <v>0</v>
      </c>
      <c r="M29">
        <f>'OSAP 1259 Erdeifa'!O34</f>
        <v>0</v>
      </c>
    </row>
    <row r="30" spans="1:13" ht="12.75">
      <c r="A30" s="1">
        <f>'[1]OSAP 1259 Erdeifa'!A40</f>
        <v>29</v>
      </c>
      <c r="B30">
        <f>'OSAP 1259 Erdeifa'!D35</f>
        <v>0</v>
      </c>
      <c r="C30">
        <f>'OSAP 1259 Erdeifa'!E35</f>
        <v>0</v>
      </c>
      <c r="D30">
        <f>'OSAP 1259 Erdeifa'!F35</f>
        <v>0</v>
      </c>
      <c r="E30">
        <f>'OSAP 1259 Erdeifa'!G35</f>
        <v>0</v>
      </c>
      <c r="F30">
        <f>'OSAP 1259 Erdeifa'!H35</f>
        <v>0</v>
      </c>
      <c r="G30">
        <f>'OSAP 1259 Erdeifa'!I35</f>
        <v>0</v>
      </c>
      <c r="H30">
        <f>'OSAP 1259 Erdeifa'!J35</f>
        <v>0</v>
      </c>
      <c r="I30">
        <f>'OSAP 1259 Erdeifa'!K35</f>
        <v>0</v>
      </c>
      <c r="J30">
        <f>'OSAP 1259 Erdeifa'!L35</f>
        <v>0</v>
      </c>
      <c r="K30">
        <f>'OSAP 1259 Erdeifa'!M35</f>
        <v>0</v>
      </c>
      <c r="L30">
        <f>'OSAP 1259 Erdeifa'!N35</f>
        <v>0</v>
      </c>
      <c r="M30">
        <f>'OSAP 1259 Erdeifa'!O35</f>
        <v>0</v>
      </c>
    </row>
    <row r="31" spans="1:13" ht="12.75">
      <c r="A31" s="1">
        <f>'[1]OSAP 1259 Erdeifa'!A41</f>
        <v>30</v>
      </c>
      <c r="B31">
        <f>'OSAP 1259 Erdeifa'!D36</f>
        <v>0</v>
      </c>
      <c r="C31">
        <f>'OSAP 1259 Erdeifa'!E36</f>
        <v>0</v>
      </c>
      <c r="D31">
        <f>'OSAP 1259 Erdeifa'!F36</f>
        <v>0</v>
      </c>
      <c r="E31">
        <f>'OSAP 1259 Erdeifa'!G36</f>
        <v>0</v>
      </c>
      <c r="F31">
        <f>'OSAP 1259 Erdeifa'!H36</f>
        <v>0</v>
      </c>
      <c r="G31">
        <f>'OSAP 1259 Erdeifa'!I36</f>
        <v>0</v>
      </c>
      <c r="H31">
        <f>'OSAP 1259 Erdeifa'!J36</f>
        <v>0</v>
      </c>
      <c r="I31">
        <f>'OSAP 1259 Erdeifa'!K36</f>
        <v>0</v>
      </c>
      <c r="J31">
        <f>'OSAP 1259 Erdeifa'!L36</f>
        <v>0</v>
      </c>
      <c r="K31">
        <f>'OSAP 1259 Erdeifa'!M36</f>
        <v>0</v>
      </c>
      <c r="L31">
        <f>'OSAP 1259 Erdeifa'!N36</f>
        <v>0</v>
      </c>
      <c r="M31">
        <f>'OSAP 1259 Erdeifa'!O36</f>
        <v>0</v>
      </c>
    </row>
    <row r="32" spans="1:13" ht="12.75">
      <c r="A32" s="1">
        <f>'[1]OSAP 1259 Erdeifa'!A42</f>
        <v>31</v>
      </c>
      <c r="B32">
        <f>'OSAP 1259 Erdeifa'!D37</f>
        <v>0</v>
      </c>
      <c r="C32">
        <f>'OSAP 1259 Erdeifa'!E37</f>
        <v>0</v>
      </c>
      <c r="D32">
        <f>'OSAP 1259 Erdeifa'!F37</f>
        <v>0</v>
      </c>
      <c r="E32">
        <f>'OSAP 1259 Erdeifa'!G37</f>
        <v>0</v>
      </c>
      <c r="F32">
        <f>'OSAP 1259 Erdeifa'!H37</f>
        <v>0</v>
      </c>
      <c r="G32">
        <f>'OSAP 1259 Erdeifa'!I37</f>
        <v>0</v>
      </c>
      <c r="H32">
        <f>'OSAP 1259 Erdeifa'!J37</f>
        <v>0</v>
      </c>
      <c r="I32">
        <f>'OSAP 1259 Erdeifa'!K37</f>
        <v>0</v>
      </c>
      <c r="J32">
        <f>'OSAP 1259 Erdeifa'!L37</f>
        <v>0</v>
      </c>
      <c r="K32">
        <f>'OSAP 1259 Erdeifa'!M37</f>
        <v>0</v>
      </c>
      <c r="L32">
        <f>'OSAP 1259 Erdeifa'!N37</f>
        <v>0</v>
      </c>
      <c r="M32">
        <f>'OSAP 1259 Erdeifa'!O37</f>
        <v>0</v>
      </c>
    </row>
    <row r="33" spans="1:13" ht="12.75">
      <c r="A33" s="1">
        <f>'[1]OSAP 1259 Erdeifa'!A43</f>
        <v>32</v>
      </c>
      <c r="B33">
        <f>'OSAP 1259 Erdeifa'!D38</f>
        <v>0</v>
      </c>
      <c r="C33">
        <f>'OSAP 1259 Erdeifa'!E38</f>
        <v>0</v>
      </c>
      <c r="D33">
        <f>'OSAP 1259 Erdeifa'!F38</f>
        <v>0</v>
      </c>
      <c r="E33">
        <f>'OSAP 1259 Erdeifa'!G38</f>
        <v>0</v>
      </c>
      <c r="F33">
        <f>'OSAP 1259 Erdeifa'!H38</f>
        <v>0</v>
      </c>
      <c r="G33">
        <f>'OSAP 1259 Erdeifa'!I38</f>
        <v>0</v>
      </c>
      <c r="H33">
        <f>'OSAP 1259 Erdeifa'!J38</f>
        <v>0</v>
      </c>
      <c r="I33">
        <f>'OSAP 1259 Erdeifa'!K38</f>
        <v>0</v>
      </c>
      <c r="J33">
        <f>'OSAP 1259 Erdeifa'!L38</f>
        <v>0</v>
      </c>
      <c r="K33">
        <f>'OSAP 1259 Erdeifa'!M38</f>
        <v>0</v>
      </c>
      <c r="L33">
        <f>'OSAP 1259 Erdeifa'!N38</f>
        <v>0</v>
      </c>
      <c r="M33">
        <f>'OSAP 1259 Erdeifa'!O38</f>
        <v>0</v>
      </c>
    </row>
    <row r="34" spans="1:13" ht="12.75">
      <c r="A34" s="1">
        <f>'[1]OSAP 1259 Erdeifa'!A44</f>
        <v>33</v>
      </c>
      <c r="B34">
        <f>'OSAP 1259 Erdeifa'!D39</f>
        <v>0</v>
      </c>
      <c r="C34">
        <f>'OSAP 1259 Erdeifa'!E39</f>
        <v>0</v>
      </c>
      <c r="D34">
        <f>'OSAP 1259 Erdeifa'!F39</f>
        <v>0</v>
      </c>
      <c r="E34">
        <f>'OSAP 1259 Erdeifa'!G39</f>
        <v>0</v>
      </c>
      <c r="F34">
        <f>'OSAP 1259 Erdeifa'!H39</f>
        <v>0</v>
      </c>
      <c r="G34">
        <f>'OSAP 1259 Erdeifa'!I39</f>
        <v>0</v>
      </c>
      <c r="H34">
        <f>'OSAP 1259 Erdeifa'!J39</f>
        <v>0</v>
      </c>
      <c r="I34">
        <f>'OSAP 1259 Erdeifa'!K39</f>
        <v>0</v>
      </c>
      <c r="J34">
        <f>'OSAP 1259 Erdeifa'!L39</f>
        <v>0</v>
      </c>
      <c r="K34">
        <f>'OSAP 1259 Erdeifa'!M39</f>
        <v>0</v>
      </c>
      <c r="L34">
        <f>'OSAP 1259 Erdeifa'!N39</f>
        <v>0</v>
      </c>
      <c r="M34">
        <f>'OSAP 1259 Erdeifa'!O39</f>
        <v>0</v>
      </c>
    </row>
    <row r="35" spans="1:13" ht="12.75">
      <c r="A35" s="1">
        <f>'[1]OSAP 1259 Erdeifa'!A45</f>
        <v>34</v>
      </c>
      <c r="B35">
        <f>'OSAP 1259 Erdeifa'!D40</f>
        <v>0</v>
      </c>
      <c r="C35">
        <f>'OSAP 1259 Erdeifa'!E40</f>
        <v>0</v>
      </c>
      <c r="D35">
        <f>'OSAP 1259 Erdeifa'!F40</f>
        <v>0</v>
      </c>
      <c r="E35">
        <f>'OSAP 1259 Erdeifa'!G40</f>
        <v>0</v>
      </c>
      <c r="F35">
        <f>'OSAP 1259 Erdeifa'!H40</f>
        <v>0</v>
      </c>
      <c r="G35">
        <f>'OSAP 1259 Erdeifa'!I40</f>
        <v>0</v>
      </c>
      <c r="H35">
        <f>'OSAP 1259 Erdeifa'!J40</f>
        <v>0</v>
      </c>
      <c r="I35">
        <f>'OSAP 1259 Erdeifa'!K40</f>
        <v>0</v>
      </c>
      <c r="J35">
        <f>'OSAP 1259 Erdeifa'!L40</f>
        <v>0</v>
      </c>
      <c r="K35">
        <f>'OSAP 1259 Erdeifa'!M40</f>
        <v>0</v>
      </c>
      <c r="L35">
        <f>'OSAP 1259 Erdeifa'!N40</f>
        <v>0</v>
      </c>
      <c r="M35">
        <f>'OSAP 1259 Erdeifa'!O40</f>
        <v>0</v>
      </c>
    </row>
    <row r="36" spans="1:13" ht="12.75">
      <c r="A36" s="1">
        <f>'[1]OSAP 1259 Erdeifa'!A46</f>
        <v>35</v>
      </c>
      <c r="B36">
        <f>'OSAP 1259 Erdeifa'!D41</f>
        <v>0</v>
      </c>
      <c r="C36">
        <f>'OSAP 1259 Erdeifa'!E41</f>
        <v>0</v>
      </c>
      <c r="D36">
        <f>'OSAP 1259 Erdeifa'!F41</f>
        <v>0</v>
      </c>
      <c r="E36">
        <f>'OSAP 1259 Erdeifa'!G41</f>
        <v>0</v>
      </c>
      <c r="F36">
        <f>'OSAP 1259 Erdeifa'!H41</f>
        <v>0</v>
      </c>
      <c r="G36">
        <f>'OSAP 1259 Erdeifa'!I41</f>
        <v>0</v>
      </c>
      <c r="H36">
        <f>'OSAP 1259 Erdeifa'!J41</f>
        <v>0</v>
      </c>
      <c r="I36">
        <f>'OSAP 1259 Erdeifa'!K41</f>
        <v>0</v>
      </c>
      <c r="J36">
        <f>'OSAP 1259 Erdeifa'!L41</f>
        <v>0</v>
      </c>
      <c r="K36">
        <f>'OSAP 1259 Erdeifa'!M41</f>
        <v>0</v>
      </c>
      <c r="L36">
        <f>'OSAP 1259 Erdeifa'!N41</f>
        <v>0</v>
      </c>
      <c r="M36">
        <f>'OSAP 1259 Erdeifa'!O41</f>
        <v>0</v>
      </c>
    </row>
    <row r="37" spans="1:13" ht="12.75">
      <c r="A37" s="1">
        <f>'[1]OSAP 1259 Erdeifa'!A47</f>
        <v>36</v>
      </c>
      <c r="B37">
        <f>'OSAP 1259 Erdeifa'!D42</f>
        <v>0</v>
      </c>
      <c r="C37">
        <f>'OSAP 1259 Erdeifa'!E42</f>
        <v>0</v>
      </c>
      <c r="D37">
        <f>'OSAP 1259 Erdeifa'!F42</f>
        <v>0</v>
      </c>
      <c r="E37">
        <f>'OSAP 1259 Erdeifa'!G42</f>
        <v>0</v>
      </c>
      <c r="F37">
        <f>'OSAP 1259 Erdeifa'!H42</f>
        <v>0</v>
      </c>
      <c r="G37">
        <f>'OSAP 1259 Erdeifa'!I42</f>
        <v>0</v>
      </c>
      <c r="H37">
        <f>'OSAP 1259 Erdeifa'!J42</f>
        <v>0</v>
      </c>
      <c r="I37">
        <f>'OSAP 1259 Erdeifa'!K42</f>
        <v>0</v>
      </c>
      <c r="J37">
        <f>'OSAP 1259 Erdeifa'!L42</f>
        <v>0</v>
      </c>
      <c r="K37">
        <f>'OSAP 1259 Erdeifa'!M42</f>
        <v>0</v>
      </c>
      <c r="L37">
        <f>'OSAP 1259 Erdeifa'!N42</f>
        <v>0</v>
      </c>
      <c r="M37">
        <f>'OSAP 1259 Erdeifa'!O42</f>
        <v>0</v>
      </c>
    </row>
  </sheetData>
  <sheetProtection password="D88F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14" ht="12.75">
      <c r="A1" t="s">
        <v>45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61</v>
      </c>
    </row>
    <row r="2" spans="1:14" ht="12.75">
      <c r="A2">
        <v>1</v>
      </c>
      <c r="B2" s="100">
        <f>'OSAP 1257 Nettó'!D6</f>
        <v>0</v>
      </c>
      <c r="C2" s="100">
        <f>'OSAP 1257 Nettó'!E6</f>
        <v>0</v>
      </c>
      <c r="D2" s="100">
        <f>'OSAP 1257 Nettó'!F6</f>
        <v>0</v>
      </c>
      <c r="E2" s="100">
        <f>'OSAP 1257 Nettó'!G6</f>
        <v>0</v>
      </c>
      <c r="F2" s="100">
        <f>'OSAP 1257 Nettó'!H6</f>
        <v>0</v>
      </c>
      <c r="G2" s="100">
        <f>'OSAP 1257 Nettó'!I6</f>
        <v>0</v>
      </c>
      <c r="H2" s="100">
        <f>'OSAP 1257 Nettó'!J6</f>
        <v>0</v>
      </c>
      <c r="I2" s="100">
        <f>'OSAP 1257 Nettó'!K6</f>
        <v>0</v>
      </c>
      <c r="J2" s="100">
        <f>'OSAP 1257 Nettó'!L6</f>
        <v>0</v>
      </c>
      <c r="K2" s="100">
        <f>'OSAP 1257 Nettó'!M6</f>
        <v>0</v>
      </c>
      <c r="L2" s="100">
        <f>'OSAP 1257 Nettó'!N6</f>
        <v>0</v>
      </c>
      <c r="M2" s="100">
        <f>'OSAP 1257 Nettó'!O6</f>
        <v>0</v>
      </c>
      <c r="N2" s="100">
        <f>'OSAP 1257 Nettó'!P6</f>
        <v>0</v>
      </c>
    </row>
    <row r="3" spans="1:14" ht="12.75">
      <c r="A3">
        <v>2</v>
      </c>
      <c r="B3" s="100">
        <f>'OSAP 1257 Nettó'!D7</f>
        <v>0</v>
      </c>
      <c r="C3" s="100">
        <f>'OSAP 1257 Nettó'!E7</f>
        <v>0</v>
      </c>
      <c r="D3" s="100">
        <f>'OSAP 1257 Nettó'!F7</f>
        <v>0</v>
      </c>
      <c r="E3" s="100">
        <f>'OSAP 1257 Nettó'!G7</f>
        <v>0</v>
      </c>
      <c r="F3" s="100">
        <f>'OSAP 1257 Nettó'!H7</f>
        <v>0</v>
      </c>
      <c r="G3" s="100">
        <f>'OSAP 1257 Nettó'!I7</f>
        <v>0</v>
      </c>
      <c r="H3" s="100">
        <f>'OSAP 1257 Nettó'!J7</f>
        <v>0</v>
      </c>
      <c r="I3" s="100">
        <f>'OSAP 1257 Nettó'!K7</f>
        <v>0</v>
      </c>
      <c r="J3" s="100">
        <f>'OSAP 1257 Nettó'!L7</f>
        <v>0</v>
      </c>
      <c r="K3" s="100">
        <f>'OSAP 1257 Nettó'!M7</f>
        <v>0</v>
      </c>
      <c r="L3" s="100">
        <f>'OSAP 1257 Nettó'!N7</f>
        <v>0</v>
      </c>
      <c r="M3" s="100">
        <f>'OSAP 1257 Nettó'!O7</f>
        <v>0</v>
      </c>
      <c r="N3" s="100">
        <f>'OSAP 1257 Nettó'!P7</f>
        <v>0</v>
      </c>
    </row>
    <row r="4" spans="1:14" ht="12.75">
      <c r="A4">
        <v>3</v>
      </c>
      <c r="B4" s="100">
        <f>'OSAP 1257 Nettó'!D8</f>
        <v>0</v>
      </c>
      <c r="C4" s="100">
        <f>'OSAP 1257 Nettó'!E8</f>
        <v>0</v>
      </c>
      <c r="D4" s="100">
        <f>'OSAP 1257 Nettó'!F8</f>
        <v>0</v>
      </c>
      <c r="E4" s="100">
        <f>'OSAP 1257 Nettó'!G8</f>
        <v>0</v>
      </c>
      <c r="F4" s="100">
        <f>'OSAP 1257 Nettó'!H8</f>
        <v>0</v>
      </c>
      <c r="G4" s="100">
        <f>'OSAP 1257 Nettó'!I8</f>
        <v>0</v>
      </c>
      <c r="H4" s="100">
        <f>'OSAP 1257 Nettó'!J8</f>
        <v>0</v>
      </c>
      <c r="I4" s="100">
        <f>'OSAP 1257 Nettó'!K8</f>
        <v>0</v>
      </c>
      <c r="J4" s="100">
        <f>'OSAP 1257 Nettó'!L8</f>
        <v>0</v>
      </c>
      <c r="K4" s="100">
        <f>'OSAP 1257 Nettó'!M8</f>
        <v>0</v>
      </c>
      <c r="L4" s="100">
        <f>'OSAP 1257 Nettó'!N8</f>
        <v>0</v>
      </c>
      <c r="M4" s="100">
        <f>'OSAP 1257 Nettó'!O8</f>
        <v>0</v>
      </c>
      <c r="N4" s="100">
        <f>'OSAP 1257 Nettó'!P8</f>
        <v>0</v>
      </c>
    </row>
    <row r="5" spans="1:14" ht="12.75">
      <c r="A5">
        <v>4</v>
      </c>
      <c r="B5" s="100">
        <f>'OSAP 1257 Nettó'!D9</f>
        <v>0</v>
      </c>
      <c r="C5" s="100">
        <f>'OSAP 1257 Nettó'!E9</f>
        <v>0</v>
      </c>
      <c r="D5" s="100">
        <f>'OSAP 1257 Nettó'!F9</f>
        <v>0</v>
      </c>
      <c r="E5" s="100">
        <f>'OSAP 1257 Nettó'!G9</f>
        <v>0</v>
      </c>
      <c r="F5" s="100">
        <f>'OSAP 1257 Nettó'!H9</f>
        <v>0</v>
      </c>
      <c r="G5" s="100">
        <f>'OSAP 1257 Nettó'!I9</f>
        <v>0</v>
      </c>
      <c r="H5" s="100">
        <f>'OSAP 1257 Nettó'!J9</f>
        <v>0</v>
      </c>
      <c r="I5" s="100">
        <f>'OSAP 1257 Nettó'!K9</f>
        <v>0</v>
      </c>
      <c r="J5" s="100">
        <f>'OSAP 1257 Nettó'!L9</f>
        <v>0</v>
      </c>
      <c r="K5" s="100">
        <f>'OSAP 1257 Nettó'!M9</f>
        <v>0</v>
      </c>
      <c r="L5" s="100">
        <f>'OSAP 1257 Nettó'!N9</f>
        <v>0</v>
      </c>
      <c r="M5" s="100">
        <f>'OSAP 1257 Nettó'!O9</f>
        <v>0</v>
      </c>
      <c r="N5" s="100">
        <f>'OSAP 1257 Nettó'!P9</f>
        <v>0</v>
      </c>
    </row>
    <row r="6" spans="1:14" ht="12.75">
      <c r="A6">
        <v>5</v>
      </c>
      <c r="B6" s="100">
        <f>'OSAP 1257 Nettó'!D10</f>
        <v>0</v>
      </c>
      <c r="C6" s="100">
        <f>'OSAP 1257 Nettó'!E10</f>
        <v>0</v>
      </c>
      <c r="D6" s="100">
        <f>'OSAP 1257 Nettó'!F10</f>
        <v>0</v>
      </c>
      <c r="E6" s="100">
        <f>'OSAP 1257 Nettó'!G10</f>
        <v>0</v>
      </c>
      <c r="F6" s="100">
        <f>'OSAP 1257 Nettó'!H10</f>
        <v>0</v>
      </c>
      <c r="G6" s="100">
        <f>'OSAP 1257 Nettó'!I10</f>
        <v>0</v>
      </c>
      <c r="H6" s="100">
        <f>'OSAP 1257 Nettó'!J10</f>
        <v>0</v>
      </c>
      <c r="I6" s="100">
        <f>'OSAP 1257 Nettó'!K10</f>
        <v>0</v>
      </c>
      <c r="J6" s="100">
        <f>'OSAP 1257 Nettó'!L10</f>
        <v>0</v>
      </c>
      <c r="K6" s="100">
        <f>'OSAP 1257 Nettó'!M10</f>
        <v>0</v>
      </c>
      <c r="L6" s="100">
        <f>'OSAP 1257 Nettó'!N10</f>
        <v>0</v>
      </c>
      <c r="M6" s="100">
        <f>'OSAP 1257 Nettó'!O10</f>
        <v>0</v>
      </c>
      <c r="N6" s="100">
        <f>'OSAP 1257 Nettó'!P10</f>
        <v>0</v>
      </c>
    </row>
    <row r="7" spans="1:14" ht="12.75">
      <c r="A7">
        <v>6</v>
      </c>
      <c r="B7" s="100">
        <f>'OSAP 1257 Nettó'!D11</f>
        <v>0</v>
      </c>
      <c r="C7" s="100">
        <f>'OSAP 1257 Nettó'!E11</f>
        <v>0</v>
      </c>
      <c r="D7" s="100">
        <f>'OSAP 1257 Nettó'!F11</f>
        <v>0</v>
      </c>
      <c r="E7" s="100">
        <f>'OSAP 1257 Nettó'!G11</f>
        <v>0</v>
      </c>
      <c r="F7" s="100">
        <f>'OSAP 1257 Nettó'!H11</f>
        <v>0</v>
      </c>
      <c r="G7" s="100">
        <f>'OSAP 1257 Nettó'!I11</f>
        <v>0</v>
      </c>
      <c r="H7" s="100">
        <f>'OSAP 1257 Nettó'!J11</f>
        <v>0</v>
      </c>
      <c r="I7" s="100">
        <f>'OSAP 1257 Nettó'!K11</f>
        <v>0</v>
      </c>
      <c r="J7" s="100">
        <f>'OSAP 1257 Nettó'!L11</f>
        <v>0</v>
      </c>
      <c r="K7" s="100">
        <f>'OSAP 1257 Nettó'!M11</f>
        <v>0</v>
      </c>
      <c r="L7" s="100">
        <f>'OSAP 1257 Nettó'!N11</f>
        <v>0</v>
      </c>
      <c r="M7" s="100">
        <f>'OSAP 1257 Nettó'!O11</f>
        <v>0</v>
      </c>
      <c r="N7" s="100">
        <f>'OSAP 1257 Nettó'!P11</f>
        <v>0</v>
      </c>
    </row>
    <row r="8" spans="1:14" ht="12.75">
      <c r="A8">
        <v>7</v>
      </c>
      <c r="B8" s="100">
        <f>'OSAP 1257 Nettó'!D12</f>
        <v>0</v>
      </c>
      <c r="C8" s="100">
        <f>'OSAP 1257 Nettó'!E12</f>
        <v>0</v>
      </c>
      <c r="D8" s="100">
        <f>'OSAP 1257 Nettó'!F12</f>
        <v>0</v>
      </c>
      <c r="E8" s="100">
        <f>'OSAP 1257 Nettó'!G12</f>
        <v>0</v>
      </c>
      <c r="F8" s="100">
        <f>'OSAP 1257 Nettó'!H12</f>
        <v>0</v>
      </c>
      <c r="G8" s="100">
        <f>'OSAP 1257 Nettó'!I12</f>
        <v>0</v>
      </c>
      <c r="H8" s="100">
        <f>'OSAP 1257 Nettó'!J12</f>
        <v>0</v>
      </c>
      <c r="I8" s="100">
        <f>'OSAP 1257 Nettó'!K12</f>
        <v>0</v>
      </c>
      <c r="J8" s="100">
        <f>'OSAP 1257 Nettó'!L12</f>
        <v>0</v>
      </c>
      <c r="K8" s="100">
        <f>'OSAP 1257 Nettó'!M12</f>
        <v>0</v>
      </c>
      <c r="L8" s="100">
        <f>'OSAP 1257 Nettó'!N12</f>
        <v>0</v>
      </c>
      <c r="M8" s="100">
        <f>'OSAP 1257 Nettó'!O12</f>
        <v>0</v>
      </c>
      <c r="N8" s="100">
        <f>'OSAP 1257 Nettó'!P12</f>
        <v>0</v>
      </c>
    </row>
    <row r="9" spans="1:14" ht="12.75">
      <c r="A9">
        <v>8</v>
      </c>
      <c r="B9" s="100">
        <f>'OSAP 1257 Nettó'!D13</f>
        <v>0</v>
      </c>
      <c r="C9" s="100">
        <f>'OSAP 1257 Nettó'!E13</f>
        <v>0</v>
      </c>
      <c r="D9" s="100">
        <f>'OSAP 1257 Nettó'!F13</f>
        <v>0</v>
      </c>
      <c r="E9" s="100">
        <f>'OSAP 1257 Nettó'!G13</f>
        <v>0</v>
      </c>
      <c r="F9" s="100">
        <f>'OSAP 1257 Nettó'!H13</f>
        <v>0</v>
      </c>
      <c r="G9" s="100">
        <f>'OSAP 1257 Nettó'!I13</f>
        <v>0</v>
      </c>
      <c r="H9" s="100">
        <f>'OSAP 1257 Nettó'!J13</f>
        <v>0</v>
      </c>
      <c r="I9" s="100">
        <f>'OSAP 1257 Nettó'!K13</f>
        <v>0</v>
      </c>
      <c r="J9" s="100">
        <f>'OSAP 1257 Nettó'!L13</f>
        <v>0</v>
      </c>
      <c r="K9" s="100">
        <f>'OSAP 1257 Nettó'!M13</f>
        <v>0</v>
      </c>
      <c r="L9" s="100">
        <f>'OSAP 1257 Nettó'!N13</f>
        <v>0</v>
      </c>
      <c r="M9" s="100">
        <f>'OSAP 1257 Nettó'!O13</f>
        <v>0</v>
      </c>
      <c r="N9" s="100">
        <f>'OSAP 1257 Nettó'!P13</f>
        <v>0</v>
      </c>
    </row>
    <row r="10" spans="1:14" ht="12.75">
      <c r="A10">
        <v>9</v>
      </c>
      <c r="B10" s="100">
        <f>'OSAP 1257 Nettó'!D14</f>
        <v>0</v>
      </c>
      <c r="C10" s="100">
        <f>'OSAP 1257 Nettó'!E14</f>
        <v>0</v>
      </c>
      <c r="D10" s="100">
        <f>'OSAP 1257 Nettó'!F14</f>
        <v>0</v>
      </c>
      <c r="E10" s="100">
        <f>'OSAP 1257 Nettó'!G14</f>
        <v>0</v>
      </c>
      <c r="F10" s="100">
        <f>'OSAP 1257 Nettó'!H14</f>
        <v>0</v>
      </c>
      <c r="G10" s="100">
        <f>'OSAP 1257 Nettó'!I14</f>
        <v>0</v>
      </c>
      <c r="H10" s="100">
        <f>'OSAP 1257 Nettó'!J14</f>
        <v>0</v>
      </c>
      <c r="I10" s="100">
        <f>'OSAP 1257 Nettó'!K14</f>
        <v>0</v>
      </c>
      <c r="J10" s="100">
        <f>'OSAP 1257 Nettó'!L14</f>
        <v>0</v>
      </c>
      <c r="K10" s="100">
        <f>'OSAP 1257 Nettó'!M14</f>
        <v>0</v>
      </c>
      <c r="L10" s="100">
        <f>'OSAP 1257 Nettó'!N14</f>
        <v>0</v>
      </c>
      <c r="M10" s="100">
        <f>'OSAP 1257 Nettó'!O14</f>
        <v>0</v>
      </c>
      <c r="N10" s="100">
        <f>'OSAP 1257 Nettó'!P14</f>
        <v>0</v>
      </c>
    </row>
    <row r="11" spans="1:14" ht="12.75">
      <c r="A11">
        <v>10</v>
      </c>
      <c r="B11" s="100">
        <f>'OSAP 1257 Nettó'!D15</f>
        <v>0</v>
      </c>
      <c r="C11" s="100">
        <f>'OSAP 1257 Nettó'!E15</f>
        <v>0</v>
      </c>
      <c r="D11" s="100">
        <f>'OSAP 1257 Nettó'!F15</f>
        <v>0</v>
      </c>
      <c r="E11" s="100">
        <f>'OSAP 1257 Nettó'!G15</f>
        <v>0</v>
      </c>
      <c r="F11" s="100">
        <f>'OSAP 1257 Nettó'!H15</f>
        <v>0</v>
      </c>
      <c r="G11" s="100">
        <f>'OSAP 1257 Nettó'!I15</f>
        <v>0</v>
      </c>
      <c r="H11" s="100">
        <f>'OSAP 1257 Nettó'!J15</f>
        <v>0</v>
      </c>
      <c r="I11" s="100">
        <f>'OSAP 1257 Nettó'!K15</f>
        <v>0</v>
      </c>
      <c r="J11" s="100">
        <f>'OSAP 1257 Nettó'!L15</f>
        <v>0</v>
      </c>
      <c r="K11" s="100">
        <f>'OSAP 1257 Nettó'!M15</f>
        <v>0</v>
      </c>
      <c r="L11" s="100">
        <f>'OSAP 1257 Nettó'!N15</f>
        <v>0</v>
      </c>
      <c r="M11" s="100">
        <f>'OSAP 1257 Nettó'!O15</f>
        <v>0</v>
      </c>
      <c r="N11" s="100">
        <f>'OSAP 1257 Nettó'!P15</f>
        <v>0</v>
      </c>
    </row>
    <row r="12" spans="1:14" ht="12.75">
      <c r="A12">
        <v>11</v>
      </c>
      <c r="B12" s="100">
        <f>'OSAP 1257 Nettó'!D16</f>
        <v>0</v>
      </c>
      <c r="C12" s="100">
        <f>'OSAP 1257 Nettó'!E16</f>
        <v>0</v>
      </c>
      <c r="D12" s="100">
        <f>'OSAP 1257 Nettó'!F16</f>
        <v>0</v>
      </c>
      <c r="E12" s="100">
        <f>'OSAP 1257 Nettó'!G16</f>
        <v>0</v>
      </c>
      <c r="F12" s="100">
        <f>'OSAP 1257 Nettó'!H16</f>
        <v>0</v>
      </c>
      <c r="G12" s="100">
        <f>'OSAP 1257 Nettó'!I16</f>
        <v>0</v>
      </c>
      <c r="H12" s="100">
        <f>'OSAP 1257 Nettó'!J16</f>
        <v>0</v>
      </c>
      <c r="I12" s="100">
        <f>'OSAP 1257 Nettó'!K16</f>
        <v>0</v>
      </c>
      <c r="J12" s="100">
        <f>'OSAP 1257 Nettó'!L16</f>
        <v>0</v>
      </c>
      <c r="K12" s="100">
        <f>'OSAP 1257 Nettó'!M16</f>
        <v>0</v>
      </c>
      <c r="L12" s="100">
        <f>'OSAP 1257 Nettó'!N16</f>
        <v>0</v>
      </c>
      <c r="M12" s="100">
        <f>'OSAP 1257 Nettó'!O16</f>
        <v>0</v>
      </c>
      <c r="N12" s="100">
        <f>'OSAP 1257 Nettó'!P16</f>
        <v>0</v>
      </c>
    </row>
    <row r="13" spans="1:14" ht="12.75">
      <c r="A13">
        <v>12</v>
      </c>
      <c r="B13" s="100">
        <f>'OSAP 1257 Nettó'!D17</f>
        <v>0</v>
      </c>
      <c r="C13" s="100">
        <f>'OSAP 1257 Nettó'!E17</f>
        <v>0</v>
      </c>
      <c r="D13" s="100">
        <f>'OSAP 1257 Nettó'!F17</f>
        <v>0</v>
      </c>
      <c r="E13" s="100">
        <f>'OSAP 1257 Nettó'!G17</f>
        <v>0</v>
      </c>
      <c r="F13" s="100">
        <f>'OSAP 1257 Nettó'!H17</f>
        <v>0</v>
      </c>
      <c r="G13" s="100">
        <f>'OSAP 1257 Nettó'!I17</f>
        <v>0</v>
      </c>
      <c r="H13" s="100">
        <f>'OSAP 1257 Nettó'!J17</f>
        <v>0</v>
      </c>
      <c r="I13" s="100">
        <f>'OSAP 1257 Nettó'!K17</f>
        <v>0</v>
      </c>
      <c r="J13" s="100">
        <f>'OSAP 1257 Nettó'!L17</f>
        <v>0</v>
      </c>
      <c r="K13" s="100">
        <f>'OSAP 1257 Nettó'!M17</f>
        <v>0</v>
      </c>
      <c r="L13" s="100">
        <f>'OSAP 1257 Nettó'!N17</f>
        <v>0</v>
      </c>
      <c r="M13" s="100">
        <f>'OSAP 1257 Nettó'!O17</f>
        <v>0</v>
      </c>
      <c r="N13" s="100">
        <f>'OSAP 1257 Nettó'!P17</f>
        <v>0</v>
      </c>
    </row>
    <row r="14" spans="1:14" ht="12.75">
      <c r="A14">
        <v>13</v>
      </c>
      <c r="B14" s="100">
        <f>'OSAP 1257 Nettó'!D18</f>
        <v>0</v>
      </c>
      <c r="C14" s="100">
        <f>'OSAP 1257 Nettó'!E18</f>
        <v>0</v>
      </c>
      <c r="D14" s="100">
        <f>'OSAP 1257 Nettó'!F18</f>
        <v>0</v>
      </c>
      <c r="E14" s="100">
        <f>'OSAP 1257 Nettó'!G18</f>
        <v>0</v>
      </c>
      <c r="F14" s="100">
        <f>'OSAP 1257 Nettó'!H18</f>
        <v>0</v>
      </c>
      <c r="G14" s="100">
        <f>'OSAP 1257 Nettó'!I18</f>
        <v>0</v>
      </c>
      <c r="H14" s="100">
        <f>'OSAP 1257 Nettó'!J18</f>
        <v>0</v>
      </c>
      <c r="I14" s="100">
        <f>'OSAP 1257 Nettó'!K18</f>
        <v>0</v>
      </c>
      <c r="J14" s="100">
        <f>'OSAP 1257 Nettó'!L18</f>
        <v>0</v>
      </c>
      <c r="K14" s="100">
        <f>'OSAP 1257 Nettó'!M18</f>
        <v>0</v>
      </c>
      <c r="L14" s="100">
        <f>'OSAP 1257 Nettó'!N18</f>
        <v>0</v>
      </c>
      <c r="M14" s="100">
        <f>'OSAP 1257 Nettó'!O18</f>
        <v>0</v>
      </c>
      <c r="N14" s="100">
        <f>'OSAP 1257 Nettó'!P18</f>
        <v>0</v>
      </c>
    </row>
    <row r="15" spans="1:14" ht="12.75">
      <c r="A15">
        <v>14</v>
      </c>
      <c r="B15" s="100">
        <f>'OSAP 1257 Nettó'!D19</f>
        <v>0</v>
      </c>
      <c r="C15" s="100">
        <f>'OSAP 1257 Nettó'!E19</f>
        <v>0</v>
      </c>
      <c r="D15" s="100">
        <f>'OSAP 1257 Nettó'!F19</f>
        <v>0</v>
      </c>
      <c r="E15" s="100">
        <f>'OSAP 1257 Nettó'!G19</f>
        <v>0</v>
      </c>
      <c r="F15" s="100">
        <f>'OSAP 1257 Nettó'!H19</f>
        <v>0</v>
      </c>
      <c r="G15" s="100">
        <f>'OSAP 1257 Nettó'!I19</f>
        <v>0</v>
      </c>
      <c r="H15" s="100">
        <f>'OSAP 1257 Nettó'!J19</f>
        <v>0</v>
      </c>
      <c r="I15" s="100">
        <f>'OSAP 1257 Nettó'!K19</f>
        <v>0</v>
      </c>
      <c r="J15" s="100">
        <f>'OSAP 1257 Nettó'!L19</f>
        <v>0</v>
      </c>
      <c r="K15" s="100">
        <f>'OSAP 1257 Nettó'!M19</f>
        <v>0</v>
      </c>
      <c r="L15" s="100">
        <f>'OSAP 1257 Nettó'!N19</f>
        <v>0</v>
      </c>
      <c r="M15" s="100">
        <f>'OSAP 1257 Nettó'!O19</f>
        <v>0</v>
      </c>
      <c r="N15" s="100">
        <f>'OSAP 1257 Nettó'!P19</f>
        <v>0</v>
      </c>
    </row>
    <row r="16" spans="1:14" ht="12.75">
      <c r="A16">
        <v>15</v>
      </c>
      <c r="B16" s="100">
        <f>'OSAP 1257 Nettó'!D20</f>
        <v>0</v>
      </c>
      <c r="C16" s="100">
        <f>'OSAP 1257 Nettó'!E20</f>
        <v>0</v>
      </c>
      <c r="D16" s="100">
        <f>'OSAP 1257 Nettó'!F20</f>
        <v>0</v>
      </c>
      <c r="E16" s="100">
        <f>'OSAP 1257 Nettó'!G20</f>
        <v>0</v>
      </c>
      <c r="F16" s="100">
        <f>'OSAP 1257 Nettó'!H20</f>
        <v>0</v>
      </c>
      <c r="G16" s="100">
        <f>'OSAP 1257 Nettó'!I20</f>
        <v>0</v>
      </c>
      <c r="H16" s="100">
        <f>'OSAP 1257 Nettó'!J20</f>
        <v>0</v>
      </c>
      <c r="I16" s="100">
        <f>'OSAP 1257 Nettó'!K20</f>
        <v>0</v>
      </c>
      <c r="J16" s="100">
        <f>'OSAP 1257 Nettó'!L20</f>
        <v>0</v>
      </c>
      <c r="K16" s="100">
        <f>'OSAP 1257 Nettó'!M20</f>
        <v>0</v>
      </c>
      <c r="L16" s="100">
        <f>'OSAP 1257 Nettó'!N20</f>
        <v>0</v>
      </c>
      <c r="M16" s="100">
        <f>'OSAP 1257 Nettó'!O20</f>
        <v>0</v>
      </c>
      <c r="N16" s="100">
        <f>'OSAP 1257 Nettó'!P20</f>
        <v>0</v>
      </c>
    </row>
    <row r="17" spans="1:14" ht="12.75">
      <c r="A17">
        <v>16</v>
      </c>
      <c r="B17" s="100">
        <f>'OSAP 1257 Nettó'!D21</f>
        <v>0</v>
      </c>
      <c r="C17" s="100">
        <f>'OSAP 1257 Nettó'!E21</f>
        <v>0</v>
      </c>
      <c r="D17" s="100">
        <f>'OSAP 1257 Nettó'!F21</f>
        <v>0</v>
      </c>
      <c r="E17" s="100">
        <f>'OSAP 1257 Nettó'!G21</f>
        <v>0</v>
      </c>
      <c r="F17" s="100">
        <f>'OSAP 1257 Nettó'!H21</f>
        <v>0</v>
      </c>
      <c r="G17" s="100">
        <f>'OSAP 1257 Nettó'!I21</f>
        <v>0</v>
      </c>
      <c r="H17" s="100">
        <f>'OSAP 1257 Nettó'!J21</f>
        <v>0</v>
      </c>
      <c r="I17" s="100">
        <f>'OSAP 1257 Nettó'!K21</f>
        <v>0</v>
      </c>
      <c r="J17" s="100">
        <f>'OSAP 1257 Nettó'!L21</f>
        <v>0</v>
      </c>
      <c r="K17" s="100">
        <f>'OSAP 1257 Nettó'!M21</f>
        <v>0</v>
      </c>
      <c r="L17" s="100">
        <f>'OSAP 1257 Nettó'!N21</f>
        <v>0</v>
      </c>
      <c r="M17" s="100">
        <f>'OSAP 1257 Nettó'!O21</f>
        <v>0</v>
      </c>
      <c r="N17" s="100">
        <f>'OSAP 1257 Nettó'!P21</f>
        <v>0</v>
      </c>
    </row>
    <row r="18" spans="1:14" ht="12.75">
      <c r="A18">
        <v>17</v>
      </c>
      <c r="B18" s="100">
        <f>'OSAP 1257 Nettó'!D22</f>
        <v>0</v>
      </c>
      <c r="C18" s="100">
        <f>'OSAP 1257 Nettó'!E22</f>
        <v>0</v>
      </c>
      <c r="D18" s="100">
        <f>'OSAP 1257 Nettó'!F22</f>
        <v>0</v>
      </c>
      <c r="E18" s="100">
        <f>'OSAP 1257 Nettó'!G22</f>
        <v>0</v>
      </c>
      <c r="F18" s="100">
        <f>'OSAP 1257 Nettó'!H22</f>
        <v>0</v>
      </c>
      <c r="G18" s="100">
        <f>'OSAP 1257 Nettó'!I22</f>
        <v>0</v>
      </c>
      <c r="H18" s="100">
        <f>'OSAP 1257 Nettó'!J22</f>
        <v>0</v>
      </c>
      <c r="I18" s="100">
        <f>'OSAP 1257 Nettó'!K22</f>
        <v>0</v>
      </c>
      <c r="J18" s="100">
        <f>'OSAP 1257 Nettó'!L22</f>
        <v>0</v>
      </c>
      <c r="K18" s="100">
        <f>'OSAP 1257 Nettó'!M22</f>
        <v>0</v>
      </c>
      <c r="L18" s="100">
        <f>'OSAP 1257 Nettó'!N22</f>
        <v>0</v>
      </c>
      <c r="M18" s="100">
        <f>'OSAP 1257 Nettó'!O22</f>
        <v>0</v>
      </c>
      <c r="N18" s="100">
        <f>'OSAP 1257 Nettó'!P22</f>
        <v>0</v>
      </c>
    </row>
  </sheetData>
  <sheetProtection password="D88F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13" ht="12.75">
      <c r="A1" t="s">
        <v>45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</row>
    <row r="2" spans="1:13" ht="12.75">
      <c r="A2">
        <v>1</v>
      </c>
      <c r="B2" s="99">
        <f>'OSAP 1259 Erdeifa'!D7</f>
        <v>0</v>
      </c>
      <c r="C2" s="99">
        <f>'OSAP 1259 Erdeifa'!E7</f>
        <v>0</v>
      </c>
      <c r="D2" s="99">
        <f>'OSAP 1259 Erdeifa'!F7</f>
        <v>0</v>
      </c>
      <c r="E2" s="99">
        <f>'OSAP 1259 Erdeifa'!G7</f>
        <v>0</v>
      </c>
      <c r="F2" s="99">
        <f>'OSAP 1259 Erdeifa'!H7</f>
        <v>0</v>
      </c>
      <c r="G2" s="99">
        <f>'OSAP 1259 Erdeifa'!I7</f>
        <v>0</v>
      </c>
      <c r="H2" s="99">
        <f>'OSAP 1259 Erdeifa'!J7</f>
        <v>0</v>
      </c>
      <c r="I2" s="99">
        <f>'OSAP 1259 Erdeifa'!K7</f>
        <v>0</v>
      </c>
      <c r="J2" s="99">
        <f>'OSAP 1259 Erdeifa'!L7</f>
        <v>0</v>
      </c>
      <c r="K2" s="99">
        <f>'OSAP 1259 Erdeifa'!M7</f>
        <v>0</v>
      </c>
      <c r="L2" s="99">
        <f>'OSAP 1259 Erdeifa'!N7</f>
        <v>0</v>
      </c>
      <c r="M2" s="99">
        <f>'OSAP 1259 Erdeifa'!O7</f>
        <v>0</v>
      </c>
    </row>
    <row r="3" spans="1:13" ht="12.75">
      <c r="A3">
        <v>2</v>
      </c>
      <c r="B3" s="99">
        <f>'OSAP 1259 Erdeifa'!D8</f>
        <v>0</v>
      </c>
      <c r="C3" s="99">
        <f>'OSAP 1259 Erdeifa'!E8</f>
        <v>0</v>
      </c>
      <c r="D3" s="99">
        <f>'OSAP 1259 Erdeifa'!F8</f>
        <v>0</v>
      </c>
      <c r="E3" s="99">
        <f>'OSAP 1259 Erdeifa'!G8</f>
        <v>0</v>
      </c>
      <c r="F3" s="99">
        <f>'OSAP 1259 Erdeifa'!H8</f>
        <v>0</v>
      </c>
      <c r="G3" s="99">
        <f>'OSAP 1259 Erdeifa'!I8</f>
        <v>0</v>
      </c>
      <c r="H3" s="99">
        <f>'OSAP 1259 Erdeifa'!J8</f>
        <v>0</v>
      </c>
      <c r="I3" s="99">
        <f>'OSAP 1259 Erdeifa'!K8</f>
        <v>0</v>
      </c>
      <c r="J3" s="99">
        <f>'OSAP 1259 Erdeifa'!L8</f>
        <v>0</v>
      </c>
      <c r="K3" s="99">
        <f>'OSAP 1259 Erdeifa'!M8</f>
        <v>0</v>
      </c>
      <c r="L3" s="99">
        <f>'OSAP 1259 Erdeifa'!N8</f>
        <v>0</v>
      </c>
      <c r="M3" s="99">
        <f>'OSAP 1259 Erdeifa'!O8</f>
        <v>0</v>
      </c>
    </row>
    <row r="4" spans="1:13" ht="12.75">
      <c r="A4">
        <v>3</v>
      </c>
      <c r="B4" s="99">
        <f>'OSAP 1259 Erdeifa'!D9</f>
        <v>0</v>
      </c>
      <c r="C4" s="99">
        <f>'OSAP 1259 Erdeifa'!E9</f>
        <v>0</v>
      </c>
      <c r="D4" s="99">
        <f>'OSAP 1259 Erdeifa'!F9</f>
        <v>0</v>
      </c>
      <c r="E4" s="99">
        <f>'OSAP 1259 Erdeifa'!G9</f>
        <v>0</v>
      </c>
      <c r="F4" s="99">
        <f>'OSAP 1259 Erdeifa'!H9</f>
        <v>0</v>
      </c>
      <c r="G4" s="99">
        <f>'OSAP 1259 Erdeifa'!I9</f>
        <v>0</v>
      </c>
      <c r="H4" s="99">
        <f>'OSAP 1259 Erdeifa'!J9</f>
        <v>0</v>
      </c>
      <c r="I4" s="99">
        <f>'OSAP 1259 Erdeifa'!K9</f>
        <v>0</v>
      </c>
      <c r="J4" s="99">
        <f>'OSAP 1259 Erdeifa'!L9</f>
        <v>0</v>
      </c>
      <c r="K4" s="99">
        <f>'OSAP 1259 Erdeifa'!M9</f>
        <v>0</v>
      </c>
      <c r="L4" s="99">
        <f>'OSAP 1259 Erdeifa'!N9</f>
        <v>0</v>
      </c>
      <c r="M4" s="99">
        <f>'OSAP 1259 Erdeifa'!O9</f>
        <v>0</v>
      </c>
    </row>
    <row r="5" spans="1:13" ht="12.75">
      <c r="A5">
        <v>4</v>
      </c>
      <c r="B5" s="99">
        <f>'OSAP 1259 Erdeifa'!D10</f>
        <v>0</v>
      </c>
      <c r="C5" s="99">
        <f>'OSAP 1259 Erdeifa'!E10</f>
        <v>0</v>
      </c>
      <c r="D5" s="99">
        <f>'OSAP 1259 Erdeifa'!F10</f>
        <v>0</v>
      </c>
      <c r="E5" s="99">
        <f>'OSAP 1259 Erdeifa'!G10</f>
        <v>0</v>
      </c>
      <c r="F5" s="99">
        <f>'OSAP 1259 Erdeifa'!H10</f>
        <v>0</v>
      </c>
      <c r="G5" s="99">
        <f>'OSAP 1259 Erdeifa'!I10</f>
        <v>0</v>
      </c>
      <c r="H5" s="99">
        <f>'OSAP 1259 Erdeifa'!J10</f>
        <v>0</v>
      </c>
      <c r="I5" s="99">
        <f>'OSAP 1259 Erdeifa'!K10</f>
        <v>0</v>
      </c>
      <c r="J5" s="99">
        <f>'OSAP 1259 Erdeifa'!L10</f>
        <v>0</v>
      </c>
      <c r="K5" s="99">
        <f>'OSAP 1259 Erdeifa'!M10</f>
        <v>0</v>
      </c>
      <c r="L5" s="99">
        <f>'OSAP 1259 Erdeifa'!N10</f>
        <v>0</v>
      </c>
      <c r="M5" s="99">
        <f>'OSAP 1259 Erdeifa'!O10</f>
        <v>0</v>
      </c>
    </row>
    <row r="6" spans="1:13" ht="12.75">
      <c r="A6">
        <v>5</v>
      </c>
      <c r="B6" s="99">
        <f>'OSAP 1259 Erdeifa'!D11</f>
        <v>0</v>
      </c>
      <c r="C6" s="99">
        <f>'OSAP 1259 Erdeifa'!E11</f>
        <v>0</v>
      </c>
      <c r="D6" s="99">
        <f>'OSAP 1259 Erdeifa'!F11</f>
        <v>0</v>
      </c>
      <c r="E6" s="99">
        <f>'OSAP 1259 Erdeifa'!G11</f>
        <v>0</v>
      </c>
      <c r="F6" s="99">
        <f>'OSAP 1259 Erdeifa'!H11</f>
        <v>0</v>
      </c>
      <c r="G6" s="99">
        <f>'OSAP 1259 Erdeifa'!I11</f>
        <v>0</v>
      </c>
      <c r="H6" s="99">
        <f>'OSAP 1259 Erdeifa'!J11</f>
        <v>0</v>
      </c>
      <c r="I6" s="99">
        <f>'OSAP 1259 Erdeifa'!K11</f>
        <v>0</v>
      </c>
      <c r="J6" s="99">
        <f>'OSAP 1259 Erdeifa'!L11</f>
        <v>0</v>
      </c>
      <c r="K6" s="99">
        <f>'OSAP 1259 Erdeifa'!M11</f>
        <v>0</v>
      </c>
      <c r="L6" s="99">
        <f>'OSAP 1259 Erdeifa'!N11</f>
        <v>0</v>
      </c>
      <c r="M6" s="99">
        <f>'OSAP 1259 Erdeifa'!O11</f>
        <v>0</v>
      </c>
    </row>
    <row r="7" spans="1:13" ht="12.75">
      <c r="A7">
        <v>6</v>
      </c>
      <c r="B7" s="99">
        <f>'OSAP 1259 Erdeifa'!D12</f>
        <v>0</v>
      </c>
      <c r="C7" s="99">
        <f>'OSAP 1259 Erdeifa'!E12</f>
        <v>0</v>
      </c>
      <c r="D7" s="99">
        <f>'OSAP 1259 Erdeifa'!F12</f>
        <v>0</v>
      </c>
      <c r="E7" s="99">
        <f>'OSAP 1259 Erdeifa'!G12</f>
        <v>0</v>
      </c>
      <c r="F7" s="99">
        <f>'OSAP 1259 Erdeifa'!H12</f>
        <v>0</v>
      </c>
      <c r="G7" s="99">
        <f>'OSAP 1259 Erdeifa'!I12</f>
        <v>0</v>
      </c>
      <c r="H7" s="99">
        <f>'OSAP 1259 Erdeifa'!J12</f>
        <v>0</v>
      </c>
      <c r="I7" s="99">
        <f>'OSAP 1259 Erdeifa'!K12</f>
        <v>0</v>
      </c>
      <c r="J7" s="99">
        <f>'OSAP 1259 Erdeifa'!L12</f>
        <v>0</v>
      </c>
      <c r="K7" s="99">
        <f>'OSAP 1259 Erdeifa'!M12</f>
        <v>0</v>
      </c>
      <c r="L7" s="99">
        <f>'OSAP 1259 Erdeifa'!N12</f>
        <v>0</v>
      </c>
      <c r="M7" s="99">
        <f>'OSAP 1259 Erdeifa'!O12</f>
        <v>0</v>
      </c>
    </row>
    <row r="8" spans="1:13" ht="12.75">
      <c r="A8">
        <v>7</v>
      </c>
      <c r="B8" s="99">
        <f>'OSAP 1259 Erdeifa'!D13</f>
        <v>0</v>
      </c>
      <c r="C8" s="99">
        <f>'OSAP 1259 Erdeifa'!E13</f>
        <v>0</v>
      </c>
      <c r="D8" s="99">
        <f>'OSAP 1259 Erdeifa'!F13</f>
        <v>0</v>
      </c>
      <c r="E8" s="99">
        <f>'OSAP 1259 Erdeifa'!G13</f>
        <v>0</v>
      </c>
      <c r="F8" s="99">
        <f>'OSAP 1259 Erdeifa'!H13</f>
        <v>0</v>
      </c>
      <c r="G8" s="99">
        <f>'OSAP 1259 Erdeifa'!I13</f>
        <v>0</v>
      </c>
      <c r="H8" s="99">
        <f>'OSAP 1259 Erdeifa'!J13</f>
        <v>0</v>
      </c>
      <c r="I8" s="99">
        <f>'OSAP 1259 Erdeifa'!K13</f>
        <v>0</v>
      </c>
      <c r="J8" s="99">
        <f>'OSAP 1259 Erdeifa'!L13</f>
        <v>0</v>
      </c>
      <c r="K8" s="99">
        <f>'OSAP 1259 Erdeifa'!M13</f>
        <v>0</v>
      </c>
      <c r="L8" s="99">
        <f>'OSAP 1259 Erdeifa'!N13</f>
        <v>0</v>
      </c>
      <c r="M8" s="99">
        <f>'OSAP 1259 Erdeifa'!O13</f>
        <v>0</v>
      </c>
    </row>
    <row r="9" spans="1:13" ht="12.75">
      <c r="A9">
        <v>8</v>
      </c>
      <c r="B9" s="99">
        <f>'OSAP 1259 Erdeifa'!D14</f>
        <v>0</v>
      </c>
      <c r="C9" s="99">
        <f>'OSAP 1259 Erdeifa'!E14</f>
        <v>0</v>
      </c>
      <c r="D9" s="99">
        <f>'OSAP 1259 Erdeifa'!F14</f>
        <v>0</v>
      </c>
      <c r="E9" s="99">
        <f>'OSAP 1259 Erdeifa'!G14</f>
        <v>0</v>
      </c>
      <c r="F9" s="99">
        <f>'OSAP 1259 Erdeifa'!H14</f>
        <v>0</v>
      </c>
      <c r="G9" s="99">
        <f>'OSAP 1259 Erdeifa'!I14</f>
        <v>0</v>
      </c>
      <c r="H9" s="99">
        <f>'OSAP 1259 Erdeifa'!J14</f>
        <v>0</v>
      </c>
      <c r="I9" s="99">
        <f>'OSAP 1259 Erdeifa'!K14</f>
        <v>0</v>
      </c>
      <c r="J9" s="99">
        <f>'OSAP 1259 Erdeifa'!L14</f>
        <v>0</v>
      </c>
      <c r="K9" s="99">
        <f>'OSAP 1259 Erdeifa'!M14</f>
        <v>0</v>
      </c>
      <c r="L9" s="99">
        <f>'OSAP 1259 Erdeifa'!N14</f>
        <v>0</v>
      </c>
      <c r="M9" s="99">
        <f>'OSAP 1259 Erdeifa'!O14</f>
        <v>0</v>
      </c>
    </row>
    <row r="10" spans="1:13" ht="12.75">
      <c r="A10">
        <v>9</v>
      </c>
      <c r="B10" s="99">
        <f>'OSAP 1259 Erdeifa'!D15</f>
        <v>0</v>
      </c>
      <c r="C10" s="99">
        <f>'OSAP 1259 Erdeifa'!E15</f>
        <v>0</v>
      </c>
      <c r="D10" s="99">
        <f>'OSAP 1259 Erdeifa'!F15</f>
        <v>0</v>
      </c>
      <c r="E10" s="99">
        <f>'OSAP 1259 Erdeifa'!G15</f>
        <v>0</v>
      </c>
      <c r="F10" s="99">
        <f>'OSAP 1259 Erdeifa'!H15</f>
        <v>0</v>
      </c>
      <c r="G10" s="99">
        <f>'OSAP 1259 Erdeifa'!I15</f>
        <v>0</v>
      </c>
      <c r="H10" s="99">
        <f>'OSAP 1259 Erdeifa'!J15</f>
        <v>0</v>
      </c>
      <c r="I10" s="99">
        <f>'OSAP 1259 Erdeifa'!K15</f>
        <v>0</v>
      </c>
      <c r="J10" s="99">
        <f>'OSAP 1259 Erdeifa'!L15</f>
        <v>0</v>
      </c>
      <c r="K10" s="99">
        <f>'OSAP 1259 Erdeifa'!M15</f>
        <v>0</v>
      </c>
      <c r="L10" s="99">
        <f>'OSAP 1259 Erdeifa'!N15</f>
        <v>0</v>
      </c>
      <c r="M10" s="99">
        <f>'OSAP 1259 Erdeifa'!O15</f>
        <v>0</v>
      </c>
    </row>
    <row r="11" spans="1:13" ht="12.75">
      <c r="A11">
        <v>10</v>
      </c>
      <c r="B11" s="99">
        <f>'OSAP 1259 Erdeifa'!D16</f>
        <v>0</v>
      </c>
      <c r="C11" s="99">
        <f>'OSAP 1259 Erdeifa'!E16</f>
        <v>0</v>
      </c>
      <c r="D11" s="99">
        <f>'OSAP 1259 Erdeifa'!F16</f>
        <v>0</v>
      </c>
      <c r="E11" s="99">
        <f>'OSAP 1259 Erdeifa'!G16</f>
        <v>0</v>
      </c>
      <c r="F11" s="99">
        <f>'OSAP 1259 Erdeifa'!H16</f>
        <v>0</v>
      </c>
      <c r="G11" s="99">
        <f>'OSAP 1259 Erdeifa'!I16</f>
        <v>0</v>
      </c>
      <c r="H11" s="99">
        <f>'OSAP 1259 Erdeifa'!J16</f>
        <v>0</v>
      </c>
      <c r="I11" s="99">
        <f>'OSAP 1259 Erdeifa'!K16</f>
        <v>0</v>
      </c>
      <c r="J11" s="99">
        <f>'OSAP 1259 Erdeifa'!L16</f>
        <v>0</v>
      </c>
      <c r="K11" s="99">
        <f>'OSAP 1259 Erdeifa'!M16</f>
        <v>0</v>
      </c>
      <c r="L11" s="99">
        <f>'OSAP 1259 Erdeifa'!N16</f>
        <v>0</v>
      </c>
      <c r="M11" s="99">
        <f>'OSAP 1259 Erdeifa'!O16</f>
        <v>0</v>
      </c>
    </row>
    <row r="12" spans="1:13" ht="12.75">
      <c r="A12">
        <v>11</v>
      </c>
      <c r="B12" s="99">
        <f>'OSAP 1259 Erdeifa'!D17</f>
        <v>0</v>
      </c>
      <c r="C12" s="99">
        <f>'OSAP 1259 Erdeifa'!E17</f>
        <v>0</v>
      </c>
      <c r="D12" s="99">
        <f>'OSAP 1259 Erdeifa'!F17</f>
        <v>0</v>
      </c>
      <c r="E12" s="99">
        <f>'OSAP 1259 Erdeifa'!G17</f>
        <v>0</v>
      </c>
      <c r="F12" s="99">
        <f>'OSAP 1259 Erdeifa'!H17</f>
        <v>0</v>
      </c>
      <c r="G12" s="99">
        <f>'OSAP 1259 Erdeifa'!I17</f>
        <v>0</v>
      </c>
      <c r="H12" s="99">
        <f>'OSAP 1259 Erdeifa'!J17</f>
        <v>0</v>
      </c>
      <c r="I12" s="99">
        <f>'OSAP 1259 Erdeifa'!K17</f>
        <v>0</v>
      </c>
      <c r="J12" s="99">
        <f>'OSAP 1259 Erdeifa'!L17</f>
        <v>0</v>
      </c>
      <c r="K12" s="99">
        <f>'OSAP 1259 Erdeifa'!M17</f>
        <v>0</v>
      </c>
      <c r="L12" s="99">
        <f>'OSAP 1259 Erdeifa'!N17</f>
        <v>0</v>
      </c>
      <c r="M12" s="99">
        <f>'OSAP 1259 Erdeifa'!O17</f>
        <v>0</v>
      </c>
    </row>
    <row r="13" spans="1:13" ht="12.75">
      <c r="A13">
        <v>12</v>
      </c>
      <c r="B13" s="99">
        <f>'OSAP 1259 Erdeifa'!D18</f>
        <v>0</v>
      </c>
      <c r="C13" s="99">
        <f>'OSAP 1259 Erdeifa'!E18</f>
        <v>0</v>
      </c>
      <c r="D13" s="99">
        <f>'OSAP 1259 Erdeifa'!F18</f>
        <v>0</v>
      </c>
      <c r="E13" s="99">
        <f>'OSAP 1259 Erdeifa'!G18</f>
        <v>0</v>
      </c>
      <c r="F13" s="99">
        <f>'OSAP 1259 Erdeifa'!H18</f>
        <v>0</v>
      </c>
      <c r="G13" s="99">
        <f>'OSAP 1259 Erdeifa'!I18</f>
        <v>0</v>
      </c>
      <c r="H13" s="99">
        <f>'OSAP 1259 Erdeifa'!J18</f>
        <v>0</v>
      </c>
      <c r="I13" s="99">
        <f>'OSAP 1259 Erdeifa'!K18</f>
        <v>0</v>
      </c>
      <c r="J13" s="99">
        <f>'OSAP 1259 Erdeifa'!L18</f>
        <v>0</v>
      </c>
      <c r="K13" s="99">
        <f>'OSAP 1259 Erdeifa'!M18</f>
        <v>0</v>
      </c>
      <c r="L13" s="99">
        <f>'OSAP 1259 Erdeifa'!N18</f>
        <v>0</v>
      </c>
      <c r="M13" s="99">
        <f>'OSAP 1259 Erdeifa'!O18</f>
        <v>0</v>
      </c>
    </row>
    <row r="14" spans="1:13" ht="12.75">
      <c r="A14">
        <v>13</v>
      </c>
      <c r="B14" s="99">
        <f>'OSAP 1259 Erdeifa'!D19</f>
        <v>0</v>
      </c>
      <c r="C14" s="99">
        <f>'OSAP 1259 Erdeifa'!E19</f>
        <v>0</v>
      </c>
      <c r="D14" s="99">
        <f>'OSAP 1259 Erdeifa'!F19</f>
        <v>0</v>
      </c>
      <c r="E14" s="99">
        <f>'OSAP 1259 Erdeifa'!G19</f>
        <v>0</v>
      </c>
      <c r="F14" s="99">
        <f>'OSAP 1259 Erdeifa'!H19</f>
        <v>0</v>
      </c>
      <c r="G14" s="99">
        <f>'OSAP 1259 Erdeifa'!I19</f>
        <v>0</v>
      </c>
      <c r="H14" s="99">
        <f>'OSAP 1259 Erdeifa'!J19</f>
        <v>0</v>
      </c>
      <c r="I14" s="99">
        <f>'OSAP 1259 Erdeifa'!K19</f>
        <v>0</v>
      </c>
      <c r="J14" s="99">
        <f>'OSAP 1259 Erdeifa'!L19</f>
        <v>0</v>
      </c>
      <c r="K14" s="99">
        <f>'OSAP 1259 Erdeifa'!M19</f>
        <v>0</v>
      </c>
      <c r="L14" s="99">
        <f>'OSAP 1259 Erdeifa'!N19</f>
        <v>0</v>
      </c>
      <c r="M14" s="99">
        <f>'OSAP 1259 Erdeifa'!O19</f>
        <v>0</v>
      </c>
    </row>
    <row r="15" spans="1:13" ht="12.75">
      <c r="A15">
        <v>14</v>
      </c>
      <c r="B15" s="99">
        <f>'OSAP 1259 Erdeifa'!D20</f>
        <v>0</v>
      </c>
      <c r="C15" s="99">
        <f>'OSAP 1259 Erdeifa'!E20</f>
        <v>0</v>
      </c>
      <c r="D15" s="99">
        <f>'OSAP 1259 Erdeifa'!F20</f>
        <v>0</v>
      </c>
      <c r="E15" s="99">
        <f>'OSAP 1259 Erdeifa'!G20</f>
        <v>0</v>
      </c>
      <c r="F15" s="99">
        <f>'OSAP 1259 Erdeifa'!H20</f>
        <v>0</v>
      </c>
      <c r="G15" s="99">
        <f>'OSAP 1259 Erdeifa'!I20</f>
        <v>0</v>
      </c>
      <c r="H15" s="99">
        <f>'OSAP 1259 Erdeifa'!J20</f>
        <v>0</v>
      </c>
      <c r="I15" s="99">
        <f>'OSAP 1259 Erdeifa'!K20</f>
        <v>0</v>
      </c>
      <c r="J15" s="99">
        <f>'OSAP 1259 Erdeifa'!L20</f>
        <v>0</v>
      </c>
      <c r="K15" s="99">
        <f>'OSAP 1259 Erdeifa'!M20</f>
        <v>0</v>
      </c>
      <c r="L15" s="99">
        <f>'OSAP 1259 Erdeifa'!N20</f>
        <v>0</v>
      </c>
      <c r="M15" s="99">
        <f>'OSAP 1259 Erdeifa'!O20</f>
        <v>0</v>
      </c>
    </row>
    <row r="16" spans="1:13" ht="12.75">
      <c r="A16">
        <v>15</v>
      </c>
      <c r="B16" s="99">
        <f>'OSAP 1259 Erdeifa'!D21</f>
        <v>0</v>
      </c>
      <c r="C16" s="99">
        <f>'OSAP 1259 Erdeifa'!E21</f>
        <v>0</v>
      </c>
      <c r="D16" s="99">
        <f>'OSAP 1259 Erdeifa'!F21</f>
        <v>0</v>
      </c>
      <c r="E16" s="99">
        <f>'OSAP 1259 Erdeifa'!G21</f>
        <v>0</v>
      </c>
      <c r="F16" s="99">
        <f>'OSAP 1259 Erdeifa'!H21</f>
        <v>0</v>
      </c>
      <c r="G16" s="99">
        <f>'OSAP 1259 Erdeifa'!I21</f>
        <v>0</v>
      </c>
      <c r="H16" s="99">
        <f>'OSAP 1259 Erdeifa'!J21</f>
        <v>0</v>
      </c>
      <c r="I16" s="99">
        <f>'OSAP 1259 Erdeifa'!K21</f>
        <v>0</v>
      </c>
      <c r="J16" s="99">
        <f>'OSAP 1259 Erdeifa'!L21</f>
        <v>0</v>
      </c>
      <c r="K16" s="99">
        <f>'OSAP 1259 Erdeifa'!M21</f>
        <v>0</v>
      </c>
      <c r="L16" s="99">
        <f>'OSAP 1259 Erdeifa'!N21</f>
        <v>0</v>
      </c>
      <c r="M16" s="99">
        <f>'OSAP 1259 Erdeifa'!O21</f>
        <v>0</v>
      </c>
    </row>
    <row r="17" spans="1:13" ht="12.75">
      <c r="A17">
        <v>16</v>
      </c>
      <c r="B17" s="99">
        <f>'OSAP 1259 Erdeifa'!D22</f>
        <v>0</v>
      </c>
      <c r="C17" s="99">
        <f>'OSAP 1259 Erdeifa'!E22</f>
        <v>0</v>
      </c>
      <c r="D17" s="99">
        <f>'OSAP 1259 Erdeifa'!F22</f>
        <v>0</v>
      </c>
      <c r="E17" s="99">
        <f>'OSAP 1259 Erdeifa'!G22</f>
        <v>0</v>
      </c>
      <c r="F17" s="99">
        <f>'OSAP 1259 Erdeifa'!H22</f>
        <v>0</v>
      </c>
      <c r="G17" s="99">
        <f>'OSAP 1259 Erdeifa'!I22</f>
        <v>0</v>
      </c>
      <c r="H17" s="99">
        <f>'OSAP 1259 Erdeifa'!J22</f>
        <v>0</v>
      </c>
      <c r="I17" s="99">
        <f>'OSAP 1259 Erdeifa'!K22</f>
        <v>0</v>
      </c>
      <c r="J17" s="99">
        <f>'OSAP 1259 Erdeifa'!L22</f>
        <v>0</v>
      </c>
      <c r="K17" s="99">
        <f>'OSAP 1259 Erdeifa'!M22</f>
        <v>0</v>
      </c>
      <c r="L17" s="99">
        <f>'OSAP 1259 Erdeifa'!N22</f>
        <v>0</v>
      </c>
      <c r="M17" s="99">
        <f>'OSAP 1259 Erdeifa'!O22</f>
        <v>0</v>
      </c>
    </row>
    <row r="18" spans="1:13" ht="12.75">
      <c r="A18">
        <v>17</v>
      </c>
      <c r="B18" s="99">
        <f>'OSAP 1259 Erdeifa'!D23</f>
        <v>0</v>
      </c>
      <c r="C18" s="99">
        <f>'OSAP 1259 Erdeifa'!E23</f>
        <v>0</v>
      </c>
      <c r="D18" s="99">
        <f>'OSAP 1259 Erdeifa'!F23</f>
        <v>0</v>
      </c>
      <c r="E18" s="99">
        <f>'OSAP 1259 Erdeifa'!G23</f>
        <v>0</v>
      </c>
      <c r="F18" s="99">
        <f>'OSAP 1259 Erdeifa'!H23</f>
        <v>0</v>
      </c>
      <c r="G18" s="99">
        <f>'OSAP 1259 Erdeifa'!I23</f>
        <v>0</v>
      </c>
      <c r="H18" s="99">
        <f>'OSAP 1259 Erdeifa'!J23</f>
        <v>0</v>
      </c>
      <c r="I18" s="99">
        <f>'OSAP 1259 Erdeifa'!K23</f>
        <v>0</v>
      </c>
      <c r="J18" s="99">
        <f>'OSAP 1259 Erdeifa'!L23</f>
        <v>0</v>
      </c>
      <c r="K18" s="99">
        <f>'OSAP 1259 Erdeifa'!M23</f>
        <v>0</v>
      </c>
      <c r="L18" s="99">
        <f>'OSAP 1259 Erdeifa'!N23</f>
        <v>0</v>
      </c>
      <c r="M18" s="99">
        <f>'OSAP 1259 Erdeifa'!O23</f>
        <v>0</v>
      </c>
    </row>
    <row r="19" spans="1:13" ht="12.75">
      <c r="A19">
        <v>18</v>
      </c>
      <c r="B19" s="99">
        <f>'OSAP 1259 Erdeifa'!D24</f>
        <v>0</v>
      </c>
      <c r="C19" s="99">
        <f>'OSAP 1259 Erdeifa'!E24</f>
        <v>0</v>
      </c>
      <c r="D19" s="99">
        <f>'OSAP 1259 Erdeifa'!F24</f>
        <v>0</v>
      </c>
      <c r="E19" s="99">
        <f>'OSAP 1259 Erdeifa'!G24</f>
        <v>0</v>
      </c>
      <c r="F19" s="99">
        <f>'OSAP 1259 Erdeifa'!H24</f>
        <v>0</v>
      </c>
      <c r="G19" s="99">
        <f>'OSAP 1259 Erdeifa'!I24</f>
        <v>0</v>
      </c>
      <c r="H19" s="99">
        <f>'OSAP 1259 Erdeifa'!J24</f>
        <v>0</v>
      </c>
      <c r="I19" s="99">
        <f>'OSAP 1259 Erdeifa'!K24</f>
        <v>0</v>
      </c>
      <c r="J19" s="99">
        <f>'OSAP 1259 Erdeifa'!L24</f>
        <v>0</v>
      </c>
      <c r="K19" s="99">
        <f>'OSAP 1259 Erdeifa'!M24</f>
        <v>0</v>
      </c>
      <c r="L19" s="99">
        <f>'OSAP 1259 Erdeifa'!N24</f>
        <v>0</v>
      </c>
      <c r="M19" s="99">
        <f>'OSAP 1259 Erdeifa'!O24</f>
        <v>0</v>
      </c>
    </row>
    <row r="20" spans="1:13" ht="12.75">
      <c r="A20">
        <v>19</v>
      </c>
      <c r="B20" s="99">
        <f>'OSAP 1259 Erdeifa'!D25</f>
        <v>0</v>
      </c>
      <c r="C20" s="99">
        <f>'OSAP 1259 Erdeifa'!E25</f>
        <v>0</v>
      </c>
      <c r="D20" s="99">
        <f>'OSAP 1259 Erdeifa'!F25</f>
        <v>0</v>
      </c>
      <c r="E20" s="99">
        <f>'OSAP 1259 Erdeifa'!G25</f>
        <v>0</v>
      </c>
      <c r="F20" s="99">
        <f>'OSAP 1259 Erdeifa'!H25</f>
        <v>0</v>
      </c>
      <c r="G20" s="99">
        <f>'OSAP 1259 Erdeifa'!I25</f>
        <v>0</v>
      </c>
      <c r="H20" s="99">
        <f>'OSAP 1259 Erdeifa'!J25</f>
        <v>0</v>
      </c>
      <c r="I20" s="99">
        <f>'OSAP 1259 Erdeifa'!K25</f>
        <v>0</v>
      </c>
      <c r="J20" s="99">
        <f>'OSAP 1259 Erdeifa'!L25</f>
        <v>0</v>
      </c>
      <c r="K20" s="99">
        <f>'OSAP 1259 Erdeifa'!M25</f>
        <v>0</v>
      </c>
      <c r="L20" s="99">
        <f>'OSAP 1259 Erdeifa'!N25</f>
        <v>0</v>
      </c>
      <c r="M20" s="99">
        <f>'OSAP 1259 Erdeifa'!O25</f>
        <v>0</v>
      </c>
    </row>
    <row r="21" spans="1:13" ht="12.75">
      <c r="A21">
        <v>20</v>
      </c>
      <c r="B21" s="99">
        <f>'OSAP 1259 Erdeifa'!D26</f>
        <v>0</v>
      </c>
      <c r="C21" s="99">
        <f>'OSAP 1259 Erdeifa'!E26</f>
        <v>0</v>
      </c>
      <c r="D21" s="99">
        <f>'OSAP 1259 Erdeifa'!F26</f>
        <v>0</v>
      </c>
      <c r="E21" s="99">
        <f>'OSAP 1259 Erdeifa'!G26</f>
        <v>0</v>
      </c>
      <c r="F21" s="99">
        <f>'OSAP 1259 Erdeifa'!H26</f>
        <v>0</v>
      </c>
      <c r="G21" s="99">
        <f>'OSAP 1259 Erdeifa'!I26</f>
        <v>0</v>
      </c>
      <c r="H21" s="99">
        <f>'OSAP 1259 Erdeifa'!J26</f>
        <v>0</v>
      </c>
      <c r="I21" s="99">
        <f>'OSAP 1259 Erdeifa'!K26</f>
        <v>0</v>
      </c>
      <c r="J21" s="99">
        <f>'OSAP 1259 Erdeifa'!L26</f>
        <v>0</v>
      </c>
      <c r="K21" s="99">
        <f>'OSAP 1259 Erdeifa'!M26</f>
        <v>0</v>
      </c>
      <c r="L21" s="99">
        <f>'OSAP 1259 Erdeifa'!N26</f>
        <v>0</v>
      </c>
      <c r="M21" s="99">
        <f>'OSAP 1259 Erdeifa'!O26</f>
        <v>0</v>
      </c>
    </row>
    <row r="22" spans="1:13" ht="12.75">
      <c r="A22">
        <v>21</v>
      </c>
      <c r="B22" s="99">
        <f>'OSAP 1259 Erdeifa'!D27</f>
        <v>0</v>
      </c>
      <c r="C22" s="99">
        <f>'OSAP 1259 Erdeifa'!E27</f>
        <v>0</v>
      </c>
      <c r="D22" s="99">
        <f>'OSAP 1259 Erdeifa'!F27</f>
        <v>0</v>
      </c>
      <c r="E22" s="99">
        <f>'OSAP 1259 Erdeifa'!G27</f>
        <v>0</v>
      </c>
      <c r="F22" s="99">
        <f>'OSAP 1259 Erdeifa'!H27</f>
        <v>0</v>
      </c>
      <c r="G22" s="99">
        <f>'OSAP 1259 Erdeifa'!I27</f>
        <v>0</v>
      </c>
      <c r="H22" s="99">
        <f>'OSAP 1259 Erdeifa'!J27</f>
        <v>0</v>
      </c>
      <c r="I22" s="99">
        <f>'OSAP 1259 Erdeifa'!K27</f>
        <v>0</v>
      </c>
      <c r="J22" s="99">
        <f>'OSAP 1259 Erdeifa'!L27</f>
        <v>0</v>
      </c>
      <c r="K22" s="99">
        <f>'OSAP 1259 Erdeifa'!M27</f>
        <v>0</v>
      </c>
      <c r="L22" s="99">
        <f>'OSAP 1259 Erdeifa'!N27</f>
        <v>0</v>
      </c>
      <c r="M22" s="99">
        <f>'OSAP 1259 Erdeifa'!O27</f>
        <v>0</v>
      </c>
    </row>
    <row r="23" spans="1:13" ht="12.75">
      <c r="A23">
        <v>22</v>
      </c>
      <c r="B23" s="99">
        <f>'OSAP 1259 Erdeifa'!D28</f>
        <v>0</v>
      </c>
      <c r="C23" s="99">
        <f>'OSAP 1259 Erdeifa'!E28</f>
        <v>0</v>
      </c>
      <c r="D23" s="99">
        <f>'OSAP 1259 Erdeifa'!F28</f>
        <v>0</v>
      </c>
      <c r="E23" s="99">
        <f>'OSAP 1259 Erdeifa'!G28</f>
        <v>0</v>
      </c>
      <c r="F23" s="99">
        <f>'OSAP 1259 Erdeifa'!H28</f>
        <v>0</v>
      </c>
      <c r="G23" s="99">
        <f>'OSAP 1259 Erdeifa'!I28</f>
        <v>0</v>
      </c>
      <c r="H23" s="99">
        <f>'OSAP 1259 Erdeifa'!J28</f>
        <v>0</v>
      </c>
      <c r="I23" s="99">
        <f>'OSAP 1259 Erdeifa'!K28</f>
        <v>0</v>
      </c>
      <c r="J23" s="99">
        <f>'OSAP 1259 Erdeifa'!L28</f>
        <v>0</v>
      </c>
      <c r="K23" s="99">
        <f>'OSAP 1259 Erdeifa'!M28</f>
        <v>0</v>
      </c>
      <c r="L23" s="99">
        <f>'OSAP 1259 Erdeifa'!N28</f>
        <v>0</v>
      </c>
      <c r="M23" s="99">
        <f>'OSAP 1259 Erdeifa'!O28</f>
        <v>0</v>
      </c>
    </row>
    <row r="24" spans="1:13" ht="12.75">
      <c r="A24">
        <v>23</v>
      </c>
      <c r="B24" s="99">
        <f>'OSAP 1259 Erdeifa'!D29</f>
        <v>0</v>
      </c>
      <c r="C24" s="99">
        <f>'OSAP 1259 Erdeifa'!E29</f>
        <v>0</v>
      </c>
      <c r="D24" s="99">
        <f>'OSAP 1259 Erdeifa'!F29</f>
        <v>0</v>
      </c>
      <c r="E24" s="99">
        <f>'OSAP 1259 Erdeifa'!G29</f>
        <v>0</v>
      </c>
      <c r="F24" s="99">
        <f>'OSAP 1259 Erdeifa'!H29</f>
        <v>0</v>
      </c>
      <c r="G24" s="99">
        <f>'OSAP 1259 Erdeifa'!I29</f>
        <v>0</v>
      </c>
      <c r="H24" s="99">
        <f>'OSAP 1259 Erdeifa'!J29</f>
        <v>0</v>
      </c>
      <c r="I24" s="99">
        <f>'OSAP 1259 Erdeifa'!K29</f>
        <v>0</v>
      </c>
      <c r="J24" s="99">
        <f>'OSAP 1259 Erdeifa'!L29</f>
        <v>0</v>
      </c>
      <c r="K24" s="99">
        <f>'OSAP 1259 Erdeifa'!M29</f>
        <v>0</v>
      </c>
      <c r="L24" s="99">
        <f>'OSAP 1259 Erdeifa'!N29</f>
        <v>0</v>
      </c>
      <c r="M24" s="99">
        <f>'OSAP 1259 Erdeifa'!O29</f>
        <v>0</v>
      </c>
    </row>
    <row r="25" spans="1:13" ht="12.75">
      <c r="A25">
        <v>24</v>
      </c>
      <c r="B25" s="99">
        <f>'OSAP 1259 Erdeifa'!D30</f>
        <v>0</v>
      </c>
      <c r="C25" s="99">
        <f>'OSAP 1259 Erdeifa'!E30</f>
        <v>0</v>
      </c>
      <c r="D25" s="99">
        <f>'OSAP 1259 Erdeifa'!F30</f>
        <v>0</v>
      </c>
      <c r="E25" s="99">
        <f>'OSAP 1259 Erdeifa'!G30</f>
        <v>0</v>
      </c>
      <c r="F25" s="99">
        <f>'OSAP 1259 Erdeifa'!H30</f>
        <v>0</v>
      </c>
      <c r="G25" s="99">
        <f>'OSAP 1259 Erdeifa'!I30</f>
        <v>0</v>
      </c>
      <c r="H25" s="99">
        <f>'OSAP 1259 Erdeifa'!J30</f>
        <v>0</v>
      </c>
      <c r="I25" s="99">
        <f>'OSAP 1259 Erdeifa'!K30</f>
        <v>0</v>
      </c>
      <c r="J25" s="99">
        <f>'OSAP 1259 Erdeifa'!L30</f>
        <v>0</v>
      </c>
      <c r="K25" s="99">
        <f>'OSAP 1259 Erdeifa'!M30</f>
        <v>0</v>
      </c>
      <c r="L25" s="99">
        <f>'OSAP 1259 Erdeifa'!N30</f>
        <v>0</v>
      </c>
      <c r="M25" s="99">
        <f>'OSAP 1259 Erdeifa'!O30</f>
        <v>0</v>
      </c>
    </row>
    <row r="26" spans="1:13" ht="12.75">
      <c r="A26">
        <v>25</v>
      </c>
      <c r="B26" s="99">
        <f>'OSAP 1259 Erdeifa'!D31</f>
        <v>0</v>
      </c>
      <c r="C26" s="99">
        <f>'OSAP 1259 Erdeifa'!E31</f>
        <v>0</v>
      </c>
      <c r="D26" s="99">
        <f>'OSAP 1259 Erdeifa'!F31</f>
        <v>0</v>
      </c>
      <c r="E26" s="99">
        <f>'OSAP 1259 Erdeifa'!G31</f>
        <v>0</v>
      </c>
      <c r="F26" s="99">
        <f>'OSAP 1259 Erdeifa'!H31</f>
        <v>0</v>
      </c>
      <c r="G26" s="99">
        <f>'OSAP 1259 Erdeifa'!I31</f>
        <v>0</v>
      </c>
      <c r="H26" s="99">
        <f>'OSAP 1259 Erdeifa'!J31</f>
        <v>0</v>
      </c>
      <c r="I26" s="99">
        <f>'OSAP 1259 Erdeifa'!K31</f>
        <v>0</v>
      </c>
      <c r="J26" s="99">
        <f>'OSAP 1259 Erdeifa'!L31</f>
        <v>0</v>
      </c>
      <c r="K26" s="99">
        <f>'OSAP 1259 Erdeifa'!M31</f>
        <v>0</v>
      </c>
      <c r="L26" s="99">
        <f>'OSAP 1259 Erdeifa'!N31</f>
        <v>0</v>
      </c>
      <c r="M26" s="99">
        <f>'OSAP 1259 Erdeifa'!O31</f>
        <v>0</v>
      </c>
    </row>
    <row r="27" spans="1:13" ht="12.75">
      <c r="A27">
        <v>26</v>
      </c>
      <c r="B27" s="99">
        <f>'OSAP 1259 Erdeifa'!D32</f>
        <v>0</v>
      </c>
      <c r="C27" s="99">
        <f>'OSAP 1259 Erdeifa'!E32</f>
        <v>0</v>
      </c>
      <c r="D27" s="99">
        <f>'OSAP 1259 Erdeifa'!F32</f>
        <v>0</v>
      </c>
      <c r="E27" s="99">
        <f>'OSAP 1259 Erdeifa'!G32</f>
        <v>0</v>
      </c>
      <c r="F27" s="99">
        <f>'OSAP 1259 Erdeifa'!H32</f>
        <v>0</v>
      </c>
      <c r="G27" s="99">
        <f>'OSAP 1259 Erdeifa'!I32</f>
        <v>0</v>
      </c>
      <c r="H27" s="99">
        <f>'OSAP 1259 Erdeifa'!J32</f>
        <v>0</v>
      </c>
      <c r="I27" s="99">
        <f>'OSAP 1259 Erdeifa'!K32</f>
        <v>0</v>
      </c>
      <c r="J27" s="99">
        <f>'OSAP 1259 Erdeifa'!L32</f>
        <v>0</v>
      </c>
      <c r="K27" s="99">
        <f>'OSAP 1259 Erdeifa'!M32</f>
        <v>0</v>
      </c>
      <c r="L27" s="99">
        <f>'OSAP 1259 Erdeifa'!N32</f>
        <v>0</v>
      </c>
      <c r="M27" s="99">
        <f>'OSAP 1259 Erdeifa'!O32</f>
        <v>0</v>
      </c>
    </row>
    <row r="28" spans="1:13" ht="12.75">
      <c r="A28">
        <v>27</v>
      </c>
      <c r="B28" s="99">
        <f>'OSAP 1259 Erdeifa'!D33</f>
        <v>0</v>
      </c>
      <c r="C28" s="99">
        <f>'OSAP 1259 Erdeifa'!E33</f>
        <v>0</v>
      </c>
      <c r="D28" s="99">
        <f>'OSAP 1259 Erdeifa'!F33</f>
        <v>0</v>
      </c>
      <c r="E28" s="99">
        <f>'OSAP 1259 Erdeifa'!G33</f>
        <v>0</v>
      </c>
      <c r="F28" s="99">
        <f>'OSAP 1259 Erdeifa'!H33</f>
        <v>0</v>
      </c>
      <c r="G28" s="99">
        <f>'OSAP 1259 Erdeifa'!I33</f>
        <v>0</v>
      </c>
      <c r="H28" s="99">
        <f>'OSAP 1259 Erdeifa'!J33</f>
        <v>0</v>
      </c>
      <c r="I28" s="99">
        <f>'OSAP 1259 Erdeifa'!K33</f>
        <v>0</v>
      </c>
      <c r="J28" s="99">
        <f>'OSAP 1259 Erdeifa'!L33</f>
        <v>0</v>
      </c>
      <c r="K28" s="99">
        <f>'OSAP 1259 Erdeifa'!M33</f>
        <v>0</v>
      </c>
      <c r="L28" s="99">
        <f>'OSAP 1259 Erdeifa'!N33</f>
        <v>0</v>
      </c>
      <c r="M28" s="99">
        <f>'OSAP 1259 Erdeifa'!O33</f>
        <v>0</v>
      </c>
    </row>
    <row r="29" spans="1:13" ht="12.75">
      <c r="A29">
        <v>28</v>
      </c>
      <c r="B29" s="99">
        <f>'OSAP 1259 Erdeifa'!D34</f>
        <v>0</v>
      </c>
      <c r="C29" s="99">
        <f>'OSAP 1259 Erdeifa'!E34</f>
        <v>0</v>
      </c>
      <c r="D29" s="99">
        <f>'OSAP 1259 Erdeifa'!F34</f>
        <v>0</v>
      </c>
      <c r="E29" s="99">
        <f>'OSAP 1259 Erdeifa'!G34</f>
        <v>0</v>
      </c>
      <c r="F29" s="99">
        <f>'OSAP 1259 Erdeifa'!H34</f>
        <v>0</v>
      </c>
      <c r="G29" s="99">
        <f>'OSAP 1259 Erdeifa'!I34</f>
        <v>0</v>
      </c>
      <c r="H29" s="99">
        <f>'OSAP 1259 Erdeifa'!J34</f>
        <v>0</v>
      </c>
      <c r="I29" s="99">
        <f>'OSAP 1259 Erdeifa'!K34</f>
        <v>0</v>
      </c>
      <c r="J29" s="99">
        <f>'OSAP 1259 Erdeifa'!L34</f>
        <v>0</v>
      </c>
      <c r="K29" s="99">
        <f>'OSAP 1259 Erdeifa'!M34</f>
        <v>0</v>
      </c>
      <c r="L29" s="99">
        <f>'OSAP 1259 Erdeifa'!N34</f>
        <v>0</v>
      </c>
      <c r="M29" s="99">
        <f>'OSAP 1259 Erdeifa'!O34</f>
        <v>0</v>
      </c>
    </row>
    <row r="30" spans="1:13" ht="12.75">
      <c r="A30">
        <v>29</v>
      </c>
      <c r="B30" s="99">
        <f>'OSAP 1259 Erdeifa'!D35</f>
        <v>0</v>
      </c>
      <c r="C30" s="99">
        <f>'OSAP 1259 Erdeifa'!E35</f>
        <v>0</v>
      </c>
      <c r="D30" s="99">
        <f>'OSAP 1259 Erdeifa'!F35</f>
        <v>0</v>
      </c>
      <c r="E30" s="99">
        <f>'OSAP 1259 Erdeifa'!G35</f>
        <v>0</v>
      </c>
      <c r="F30" s="99">
        <f>'OSAP 1259 Erdeifa'!H35</f>
        <v>0</v>
      </c>
      <c r="G30" s="99">
        <f>'OSAP 1259 Erdeifa'!I35</f>
        <v>0</v>
      </c>
      <c r="H30" s="99">
        <f>'OSAP 1259 Erdeifa'!J35</f>
        <v>0</v>
      </c>
      <c r="I30" s="99">
        <f>'OSAP 1259 Erdeifa'!K35</f>
        <v>0</v>
      </c>
      <c r="J30" s="99">
        <f>'OSAP 1259 Erdeifa'!L35</f>
        <v>0</v>
      </c>
      <c r="K30" s="99">
        <f>'OSAP 1259 Erdeifa'!M35</f>
        <v>0</v>
      </c>
      <c r="L30" s="99">
        <f>'OSAP 1259 Erdeifa'!N35</f>
        <v>0</v>
      </c>
      <c r="M30" s="99">
        <f>'OSAP 1259 Erdeifa'!O35</f>
        <v>0</v>
      </c>
    </row>
    <row r="31" spans="1:13" ht="12.75">
      <c r="A31">
        <v>30</v>
      </c>
      <c r="B31" s="99">
        <f>'OSAP 1259 Erdeifa'!D36</f>
        <v>0</v>
      </c>
      <c r="C31" s="99">
        <f>'OSAP 1259 Erdeifa'!E36</f>
        <v>0</v>
      </c>
      <c r="D31" s="99">
        <f>'OSAP 1259 Erdeifa'!F36</f>
        <v>0</v>
      </c>
      <c r="E31" s="99">
        <f>'OSAP 1259 Erdeifa'!G36</f>
        <v>0</v>
      </c>
      <c r="F31" s="99">
        <f>'OSAP 1259 Erdeifa'!H36</f>
        <v>0</v>
      </c>
      <c r="G31" s="99">
        <f>'OSAP 1259 Erdeifa'!I36</f>
        <v>0</v>
      </c>
      <c r="H31" s="99">
        <f>'OSAP 1259 Erdeifa'!J36</f>
        <v>0</v>
      </c>
      <c r="I31" s="99">
        <f>'OSAP 1259 Erdeifa'!K36</f>
        <v>0</v>
      </c>
      <c r="J31" s="99">
        <f>'OSAP 1259 Erdeifa'!L36</f>
        <v>0</v>
      </c>
      <c r="K31" s="99">
        <f>'OSAP 1259 Erdeifa'!M36</f>
        <v>0</v>
      </c>
      <c r="L31" s="99">
        <f>'OSAP 1259 Erdeifa'!N36</f>
        <v>0</v>
      </c>
      <c r="M31" s="99">
        <f>'OSAP 1259 Erdeifa'!O36</f>
        <v>0</v>
      </c>
    </row>
    <row r="32" spans="1:13" ht="12.75">
      <c r="A32">
        <v>31</v>
      </c>
      <c r="B32" s="99">
        <f>'OSAP 1259 Erdeifa'!D37</f>
        <v>0</v>
      </c>
      <c r="C32" s="99">
        <f>'OSAP 1259 Erdeifa'!E37</f>
        <v>0</v>
      </c>
      <c r="D32" s="99">
        <f>'OSAP 1259 Erdeifa'!F37</f>
        <v>0</v>
      </c>
      <c r="E32" s="99">
        <f>'OSAP 1259 Erdeifa'!G37</f>
        <v>0</v>
      </c>
      <c r="F32" s="99">
        <f>'OSAP 1259 Erdeifa'!H37</f>
        <v>0</v>
      </c>
      <c r="G32" s="99">
        <f>'OSAP 1259 Erdeifa'!I37</f>
        <v>0</v>
      </c>
      <c r="H32" s="99">
        <f>'OSAP 1259 Erdeifa'!J37</f>
        <v>0</v>
      </c>
      <c r="I32" s="99">
        <f>'OSAP 1259 Erdeifa'!K37</f>
        <v>0</v>
      </c>
      <c r="J32" s="99">
        <f>'OSAP 1259 Erdeifa'!L37</f>
        <v>0</v>
      </c>
      <c r="K32" s="99">
        <f>'OSAP 1259 Erdeifa'!M37</f>
        <v>0</v>
      </c>
      <c r="L32" s="99">
        <f>'OSAP 1259 Erdeifa'!N37</f>
        <v>0</v>
      </c>
      <c r="M32" s="99">
        <f>'OSAP 1259 Erdeifa'!O37</f>
        <v>0</v>
      </c>
    </row>
    <row r="33" spans="1:13" ht="12.75">
      <c r="A33">
        <v>32</v>
      </c>
      <c r="B33" s="99">
        <f>'OSAP 1259 Erdeifa'!D38</f>
        <v>0</v>
      </c>
      <c r="C33" s="99">
        <f>'OSAP 1259 Erdeifa'!E38</f>
        <v>0</v>
      </c>
      <c r="D33" s="99">
        <f>'OSAP 1259 Erdeifa'!F38</f>
        <v>0</v>
      </c>
      <c r="E33" s="99">
        <f>'OSAP 1259 Erdeifa'!G38</f>
        <v>0</v>
      </c>
      <c r="F33" s="99">
        <f>'OSAP 1259 Erdeifa'!H38</f>
        <v>0</v>
      </c>
      <c r="G33" s="99">
        <f>'OSAP 1259 Erdeifa'!I38</f>
        <v>0</v>
      </c>
      <c r="H33" s="99">
        <f>'OSAP 1259 Erdeifa'!J38</f>
        <v>0</v>
      </c>
      <c r="I33" s="99">
        <f>'OSAP 1259 Erdeifa'!K38</f>
        <v>0</v>
      </c>
      <c r="J33" s="99">
        <f>'OSAP 1259 Erdeifa'!L38</f>
        <v>0</v>
      </c>
      <c r="K33" s="99">
        <f>'OSAP 1259 Erdeifa'!M38</f>
        <v>0</v>
      </c>
      <c r="L33" s="99">
        <f>'OSAP 1259 Erdeifa'!N38</f>
        <v>0</v>
      </c>
      <c r="M33" s="99">
        <f>'OSAP 1259 Erdeifa'!O38</f>
        <v>0</v>
      </c>
    </row>
    <row r="34" spans="1:13" ht="12.75">
      <c r="A34">
        <v>33</v>
      </c>
      <c r="B34" s="99">
        <f>'OSAP 1259 Erdeifa'!D39</f>
        <v>0</v>
      </c>
      <c r="C34" s="99">
        <f>'OSAP 1259 Erdeifa'!E39</f>
        <v>0</v>
      </c>
      <c r="D34" s="99">
        <f>'OSAP 1259 Erdeifa'!F39</f>
        <v>0</v>
      </c>
      <c r="E34" s="99">
        <f>'OSAP 1259 Erdeifa'!G39</f>
        <v>0</v>
      </c>
      <c r="F34" s="99">
        <f>'OSAP 1259 Erdeifa'!H39</f>
        <v>0</v>
      </c>
      <c r="G34" s="99">
        <f>'OSAP 1259 Erdeifa'!I39</f>
        <v>0</v>
      </c>
      <c r="H34" s="99">
        <f>'OSAP 1259 Erdeifa'!J39</f>
        <v>0</v>
      </c>
      <c r="I34" s="99">
        <f>'OSAP 1259 Erdeifa'!K39</f>
        <v>0</v>
      </c>
      <c r="J34" s="99">
        <f>'OSAP 1259 Erdeifa'!L39</f>
        <v>0</v>
      </c>
      <c r="K34" s="99">
        <f>'OSAP 1259 Erdeifa'!M39</f>
        <v>0</v>
      </c>
      <c r="L34" s="99">
        <f>'OSAP 1259 Erdeifa'!N39</f>
        <v>0</v>
      </c>
      <c r="M34" s="99">
        <f>'OSAP 1259 Erdeifa'!O39</f>
        <v>0</v>
      </c>
    </row>
    <row r="35" spans="1:13" ht="12.75">
      <c r="A35">
        <v>34</v>
      </c>
      <c r="B35" s="99">
        <f>'OSAP 1259 Erdeifa'!D40</f>
        <v>0</v>
      </c>
      <c r="C35" s="99">
        <f>'OSAP 1259 Erdeifa'!E40</f>
        <v>0</v>
      </c>
      <c r="D35" s="99">
        <f>'OSAP 1259 Erdeifa'!F40</f>
        <v>0</v>
      </c>
      <c r="E35" s="99">
        <f>'OSAP 1259 Erdeifa'!G40</f>
        <v>0</v>
      </c>
      <c r="F35" s="99">
        <f>'OSAP 1259 Erdeifa'!H40</f>
        <v>0</v>
      </c>
      <c r="G35" s="99">
        <f>'OSAP 1259 Erdeifa'!I40</f>
        <v>0</v>
      </c>
      <c r="H35" s="99">
        <f>'OSAP 1259 Erdeifa'!J40</f>
        <v>0</v>
      </c>
      <c r="I35" s="99">
        <f>'OSAP 1259 Erdeifa'!K40</f>
        <v>0</v>
      </c>
      <c r="J35" s="99">
        <f>'OSAP 1259 Erdeifa'!L40</f>
        <v>0</v>
      </c>
      <c r="K35" s="99">
        <f>'OSAP 1259 Erdeifa'!M40</f>
        <v>0</v>
      </c>
      <c r="L35" s="99">
        <f>'OSAP 1259 Erdeifa'!N40</f>
        <v>0</v>
      </c>
      <c r="M35" s="99">
        <f>'OSAP 1259 Erdeifa'!O40</f>
        <v>0</v>
      </c>
    </row>
    <row r="36" spans="1:13" ht="12.75">
      <c r="A36">
        <v>35</v>
      </c>
      <c r="B36" s="99">
        <f>'OSAP 1259 Erdeifa'!D41</f>
        <v>0</v>
      </c>
      <c r="C36" s="99">
        <f>'OSAP 1259 Erdeifa'!E41</f>
        <v>0</v>
      </c>
      <c r="D36" s="99">
        <f>'OSAP 1259 Erdeifa'!F41</f>
        <v>0</v>
      </c>
      <c r="E36" s="99">
        <f>'OSAP 1259 Erdeifa'!G41</f>
        <v>0</v>
      </c>
      <c r="F36" s="99">
        <f>'OSAP 1259 Erdeifa'!H41</f>
        <v>0</v>
      </c>
      <c r="G36" s="99">
        <f>'OSAP 1259 Erdeifa'!I41</f>
        <v>0</v>
      </c>
      <c r="H36" s="99">
        <f>'OSAP 1259 Erdeifa'!J41</f>
        <v>0</v>
      </c>
      <c r="I36" s="99">
        <f>'OSAP 1259 Erdeifa'!K41</f>
        <v>0</v>
      </c>
      <c r="J36" s="99">
        <f>'OSAP 1259 Erdeifa'!L41</f>
        <v>0</v>
      </c>
      <c r="K36" s="99">
        <f>'OSAP 1259 Erdeifa'!M41</f>
        <v>0</v>
      </c>
      <c r="L36" s="99">
        <f>'OSAP 1259 Erdeifa'!N41</f>
        <v>0</v>
      </c>
      <c r="M36" s="99">
        <f>'OSAP 1259 Erdeifa'!O41</f>
        <v>0</v>
      </c>
    </row>
    <row r="37" spans="1:13" ht="12.75">
      <c r="A37">
        <v>36</v>
      </c>
      <c r="B37" s="99">
        <f>'OSAP 1259 Erdeifa'!D42</f>
        <v>0</v>
      </c>
      <c r="C37" s="99">
        <f>'OSAP 1259 Erdeifa'!E42</f>
        <v>0</v>
      </c>
      <c r="D37" s="99">
        <f>'OSAP 1259 Erdeifa'!F42</f>
        <v>0</v>
      </c>
      <c r="E37" s="99">
        <f>'OSAP 1259 Erdeifa'!G42</f>
        <v>0</v>
      </c>
      <c r="F37" s="99">
        <f>'OSAP 1259 Erdeifa'!H42</f>
        <v>0</v>
      </c>
      <c r="G37" s="99">
        <f>'OSAP 1259 Erdeifa'!I42</f>
        <v>0</v>
      </c>
      <c r="H37" s="99">
        <f>'OSAP 1259 Erdeifa'!J42</f>
        <v>0</v>
      </c>
      <c r="I37" s="99">
        <f>'OSAP 1259 Erdeifa'!K42</f>
        <v>0</v>
      </c>
      <c r="J37" s="99">
        <f>'OSAP 1259 Erdeifa'!L42</f>
        <v>0</v>
      </c>
      <c r="K37" s="99">
        <f>'OSAP 1259 Erdeifa'!M42</f>
        <v>0</v>
      </c>
      <c r="L37" s="99">
        <f>'OSAP 1259 Erdeifa'!N42</f>
        <v>0</v>
      </c>
      <c r="M37" s="99">
        <f>'OSAP 1259 Erdeifa'!O42</f>
        <v>0</v>
      </c>
    </row>
  </sheetData>
  <sheetProtection password="D8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Gálóczi Balázs</dc:creator>
  <cp:keywords/>
  <dc:description/>
  <cp:lastModifiedBy>Dr. Tobisch Tamás</cp:lastModifiedBy>
  <cp:lastPrinted>2008-12-12T11:03:26Z</cp:lastPrinted>
  <dcterms:created xsi:type="dcterms:W3CDTF">2001-02-13T11:18:17Z</dcterms:created>
  <dcterms:modified xsi:type="dcterms:W3CDTF">2017-01-11T12:33:43Z</dcterms:modified>
  <cp:category/>
  <cp:version/>
  <cp:contentType/>
  <cp:contentStatus/>
</cp:coreProperties>
</file>